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37" activeTab="0"/>
  </bookViews>
  <sheets>
    <sheet name="100mK" sheetId="1" r:id="rId1"/>
    <sheet name="100mM" sheetId="2" r:id="rId2"/>
    <sheet name="300mK" sheetId="3" r:id="rId3"/>
    <sheet name="300mM" sheetId="4" r:id="rId4"/>
    <sheet name="600mK" sheetId="5" r:id="rId5"/>
    <sheet name="1000mM" sheetId="6" r:id="rId6"/>
    <sheet name="kulaK" sheetId="7" r:id="rId7"/>
    <sheet name="kulaM" sheetId="8" r:id="rId8"/>
    <sheet name="dalM" sheetId="9" r:id="rId9"/>
    <sheet name="dalK" sheetId="10" r:id="rId10"/>
    <sheet name="oszczepK" sheetId="11" r:id="rId11"/>
    <sheet name="oszczepM" sheetId="12" r:id="rId12"/>
    <sheet name="wzwyżK" sheetId="13" r:id="rId13"/>
    <sheet name="wzwyżM" sheetId="14" r:id="rId14"/>
    <sheet name="sztaf.K" sheetId="15" r:id="rId15"/>
    <sheet name="sztaf.M" sheetId="16" r:id="rId16"/>
    <sheet name="szkolna" sheetId="17" r:id="rId17"/>
  </sheets>
  <definedNames>
    <definedName name="_xlnm.Print_Area" localSheetId="2">'300mK'!$E$75</definedName>
  </definedNames>
  <calcPr fullCalcOnLoad="1"/>
</workbook>
</file>

<file path=xl/sharedStrings.xml><?xml version="1.0" encoding="utf-8"?>
<sst xmlns="http://schemas.openxmlformats.org/spreadsheetml/2006/main" count="2286" uniqueCount="399">
  <si>
    <t>Nazwisko i imię</t>
  </si>
  <si>
    <t>Szkoła</t>
  </si>
  <si>
    <t xml:space="preserve">Lp. </t>
  </si>
  <si>
    <t>Wynik</t>
  </si>
  <si>
    <t>Miejsce</t>
  </si>
  <si>
    <t>Punkty</t>
  </si>
  <si>
    <t>PG 1</t>
  </si>
  <si>
    <t>2.</t>
  </si>
  <si>
    <t>Szymańska Anna</t>
  </si>
  <si>
    <t>PG 5</t>
  </si>
  <si>
    <t>3.</t>
  </si>
  <si>
    <t>Wolszczak Maria</t>
  </si>
  <si>
    <t>PG 3</t>
  </si>
  <si>
    <t>Holewik Urszula</t>
  </si>
  <si>
    <t>PG 4</t>
  </si>
  <si>
    <t>PG 2</t>
  </si>
  <si>
    <t>Borgosz Izabela</t>
  </si>
  <si>
    <t>Władarz Agata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</si>
  <si>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</si>
  <si>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</si>
  <si>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</si>
  <si>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</si>
  <si>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</si>
  <si>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</si>
  <si>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</si>
  <si>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</si>
  <si>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</si>
  <si>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</si>
  <si>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</si>
  <si>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</si>
  <si>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</si>
  <si>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</si>
  <si>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Gabrysz Michał</t>
  </si>
  <si>
    <t>Porwolik Krystian</t>
  </si>
  <si>
    <t>Sobiech Michał</t>
  </si>
  <si>
    <t>Niezgoda Robert</t>
  </si>
  <si>
    <t>Dziądziel Grzegorz</t>
  </si>
  <si>
    <t>Pyrtek Angelika</t>
  </si>
  <si>
    <t>Wódkowski Szymon</t>
  </si>
  <si>
    <t>Buczek Michał</t>
  </si>
  <si>
    <t>Ryguła Tomasz</t>
  </si>
  <si>
    <t>Piesiur Paweł</t>
  </si>
  <si>
    <t>Konieczny Marcin</t>
  </si>
  <si>
    <t>Wiera Natalia</t>
  </si>
  <si>
    <t>Gamża Maciej</t>
  </si>
  <si>
    <t>Zużałek Marek</t>
  </si>
  <si>
    <t>Wala Kamil</t>
  </si>
  <si>
    <t>Ryś Wojciech</t>
  </si>
  <si>
    <t>Duda Aleksander</t>
  </si>
  <si>
    <t>Lipus Robert</t>
  </si>
  <si>
    <t>Mrzyczek Aleksandra</t>
  </si>
  <si>
    <t>Wrona Michał</t>
  </si>
  <si>
    <t>Błażyca Kamil</t>
  </si>
  <si>
    <t>Manda Kamil</t>
  </si>
  <si>
    <t>Młodzik Jakub</t>
  </si>
  <si>
    <t>Pławecka Dagmara</t>
  </si>
  <si>
    <t>Rołka Katarzyna</t>
  </si>
  <si>
    <t>Wicher Agata</t>
  </si>
  <si>
    <t>Gamża Joanna</t>
  </si>
  <si>
    <t>Komarek Magdalena</t>
  </si>
  <si>
    <t>Chrzanowska Alicja</t>
  </si>
  <si>
    <t>Harazin Karolina</t>
  </si>
  <si>
    <t>Piszczek Sebastian</t>
  </si>
  <si>
    <t>Pyrtek Przemysław</t>
  </si>
  <si>
    <t>Szoka Krzysztof</t>
  </si>
  <si>
    <t>Piszczek Dariusz</t>
  </si>
  <si>
    <t>Czopka Katarzyna</t>
  </si>
  <si>
    <t>Dobija Klaudia</t>
  </si>
  <si>
    <t>Kowalik Natalia</t>
  </si>
  <si>
    <t>Kawka Magdalena</t>
  </si>
  <si>
    <t>Chrobok Radosław</t>
  </si>
  <si>
    <t xml:space="preserve">Skrobol Paweł </t>
  </si>
  <si>
    <t>Tomża Tomasz</t>
  </si>
  <si>
    <t>Kuś Justyna</t>
  </si>
  <si>
    <t>Słowik Monika</t>
  </si>
  <si>
    <t>Kania Robert</t>
  </si>
  <si>
    <t>Kozik Iga</t>
  </si>
  <si>
    <t>Kokot Katarzyna</t>
  </si>
  <si>
    <t>Kmieć Judyta</t>
  </si>
  <si>
    <t>Gawlak Ewelina</t>
  </si>
  <si>
    <t>Gruszka Monika</t>
  </si>
  <si>
    <t>Krosny Bartosz</t>
  </si>
  <si>
    <t>Kozik Damian</t>
  </si>
  <si>
    <t>Pałyz Dominika</t>
  </si>
  <si>
    <t>Szczypka Karolina</t>
  </si>
  <si>
    <t>Suma</t>
  </si>
  <si>
    <t>Jarosz Ewa</t>
  </si>
  <si>
    <t>Folek Marcela</t>
  </si>
  <si>
    <t>Bohm Anna</t>
  </si>
  <si>
    <t>Maziarczyk Wiktoria</t>
  </si>
  <si>
    <t xml:space="preserve">Dutkowska Sonia </t>
  </si>
  <si>
    <t>Łysień Małgorzata</t>
  </si>
  <si>
    <t>Doering Maja</t>
  </si>
  <si>
    <t>Nowak Nicol</t>
  </si>
  <si>
    <t>Janda Arkadiusz</t>
  </si>
  <si>
    <t>Sajdok Marek</t>
  </si>
  <si>
    <t>Kuliga Hanna</t>
  </si>
  <si>
    <t>Wilgos Dawid</t>
  </si>
  <si>
    <t>Flis Emilia</t>
  </si>
  <si>
    <t>Sajdok Dawid</t>
  </si>
  <si>
    <t>Bryła Piotr</t>
  </si>
  <si>
    <t>Matura Jakub</t>
  </si>
  <si>
    <t>Kurpas Jakub</t>
  </si>
  <si>
    <t>Daczkowska Ewelina</t>
  </si>
  <si>
    <t>sezon 2009/2010</t>
  </si>
  <si>
    <t>16.09.2009</t>
  </si>
  <si>
    <t>Gawlak Daniel</t>
  </si>
  <si>
    <t>3,11,1</t>
  </si>
  <si>
    <t>Hałat Krzysztof</t>
  </si>
  <si>
    <t>3,11,7</t>
  </si>
  <si>
    <t>3,07,8</t>
  </si>
  <si>
    <t>Szymlak Adrian</t>
  </si>
  <si>
    <t>3,12,0</t>
  </si>
  <si>
    <t>Stęchły Błażej</t>
  </si>
  <si>
    <t>3,12,4</t>
  </si>
  <si>
    <t>3,12,8</t>
  </si>
  <si>
    <t>Łachut Stanisław</t>
  </si>
  <si>
    <t>3,12,1</t>
  </si>
  <si>
    <t>Grębosz Daniel</t>
  </si>
  <si>
    <t>3,13,5</t>
  </si>
  <si>
    <t>Szczypek Wojciech</t>
  </si>
  <si>
    <t>3,15,7</t>
  </si>
  <si>
    <t>3,16,5</t>
  </si>
  <si>
    <t>Czyż Rafał</t>
  </si>
  <si>
    <t>3,17,2</t>
  </si>
  <si>
    <t>Kiermasz Krzysztof</t>
  </si>
  <si>
    <t>3,20,6</t>
  </si>
  <si>
    <t>Osowski Mateusz</t>
  </si>
  <si>
    <t>3,21,2</t>
  </si>
  <si>
    <t>3,22,4</t>
  </si>
  <si>
    <t>Kwiatoń Daniel</t>
  </si>
  <si>
    <t>3,30,8</t>
  </si>
  <si>
    <t>1,02,00</t>
  </si>
  <si>
    <t>1,03,00</t>
  </si>
  <si>
    <t>Gardawski Gabriel</t>
  </si>
  <si>
    <t>Maroszek Szymon</t>
  </si>
  <si>
    <t>Lekki Dawid</t>
  </si>
  <si>
    <t>Pytel Sebastian</t>
  </si>
  <si>
    <t>Janaszkiewicz Wojciech</t>
  </si>
  <si>
    <t>Sodzawiczny Katrzyna</t>
  </si>
  <si>
    <t>Szafron Marlena</t>
  </si>
  <si>
    <t>Fornagiel Klaudia</t>
  </si>
  <si>
    <t>Kotarska Katarzyna</t>
  </si>
  <si>
    <t>Góra Paulina</t>
  </si>
  <si>
    <t>Langer Sylwia</t>
  </si>
  <si>
    <t>Węglarz Grażyna</t>
  </si>
  <si>
    <t>Socha Nadia</t>
  </si>
  <si>
    <t>Sornek Natalia</t>
  </si>
  <si>
    <t>Dziurosz Katarzyna</t>
  </si>
  <si>
    <t>Wrożyna Joanna</t>
  </si>
  <si>
    <t>Bortnowska Natalia</t>
  </si>
  <si>
    <t>Strokol Kinga</t>
  </si>
  <si>
    <t>Małek Mateusz</t>
  </si>
  <si>
    <t>Klepek Ireneusz</t>
  </si>
  <si>
    <t>Początek Piotr</t>
  </si>
  <si>
    <t>Walas Michał</t>
  </si>
  <si>
    <t>Pawłowski Maciej</t>
  </si>
  <si>
    <t>Żemła Kamil</t>
  </si>
  <si>
    <t>Kloc Dawid</t>
  </si>
  <si>
    <t>Gola Tomasz</t>
  </si>
  <si>
    <t>Witoszek Szymon</t>
  </si>
  <si>
    <t>Kozarowski Kamil</t>
  </si>
  <si>
    <t>Wadas Michał</t>
  </si>
  <si>
    <t>Żuk Izabella</t>
  </si>
  <si>
    <t>Sikora Klaudia</t>
  </si>
  <si>
    <t>Wiera Bogusława</t>
  </si>
  <si>
    <t>Piesiur Karolina</t>
  </si>
  <si>
    <t>Kawa Karolina</t>
  </si>
  <si>
    <t>Palka Magdalena</t>
  </si>
  <si>
    <t>Gruszka Adam</t>
  </si>
  <si>
    <t>Ogierman Oktawian</t>
  </si>
  <si>
    <t>Nowak Rafał</t>
  </si>
  <si>
    <t>Kamiński Kacper</t>
  </si>
  <si>
    <t>Król Patryk</t>
  </si>
  <si>
    <t>Mularz Monika</t>
  </si>
  <si>
    <t>Szafron Daria</t>
  </si>
  <si>
    <t>Piróg Marta</t>
  </si>
  <si>
    <t>Komarek Adriannna</t>
  </si>
  <si>
    <t>Żupa Dominika</t>
  </si>
  <si>
    <t>Jasiek Aleksandra</t>
  </si>
  <si>
    <t>Skorupka Adam</t>
  </si>
  <si>
    <t>Sobek Paweł</t>
  </si>
  <si>
    <t>Gawlak Katarzyna</t>
  </si>
  <si>
    <t>Waliczek Wiktoria</t>
  </si>
  <si>
    <t>Ćwiok Karolina</t>
  </si>
  <si>
    <t>Chlebowska Martyna</t>
  </si>
  <si>
    <t>Żagan Julia</t>
  </si>
  <si>
    <t>Maszudzinska Karolina</t>
  </si>
  <si>
    <t>Skrobol Paweł</t>
  </si>
  <si>
    <t>Przybyła Dawid</t>
  </si>
  <si>
    <t>Kokot Bartosz</t>
  </si>
  <si>
    <t>Skrobol Sławomir</t>
  </si>
  <si>
    <t>Skaźnik Aleksandra</t>
  </si>
  <si>
    <t>Szendera</t>
  </si>
  <si>
    <t>Janosz Ewelina</t>
  </si>
  <si>
    <t>Wala Kinga</t>
  </si>
  <si>
    <t>Gruszka Dominika</t>
  </si>
  <si>
    <t>Niesyto Kamila</t>
  </si>
  <si>
    <t>Staszak Justyna</t>
  </si>
  <si>
    <t>07.10.2009</t>
  </si>
  <si>
    <t>PG Gocz.</t>
  </si>
  <si>
    <t>Monsior Maria</t>
  </si>
  <si>
    <t>Bajger Patrycja</t>
  </si>
  <si>
    <t>Wyrobek Gabriela</t>
  </si>
  <si>
    <t>Zientek Daria</t>
  </si>
  <si>
    <t>Kościelny Klaudia</t>
  </si>
  <si>
    <t>Beczała Jolanta</t>
  </si>
  <si>
    <t>Harazin Paulina</t>
  </si>
  <si>
    <t>17.</t>
  </si>
  <si>
    <t>18.</t>
  </si>
  <si>
    <t>19.</t>
  </si>
  <si>
    <t>20.</t>
  </si>
  <si>
    <t>21.</t>
  </si>
  <si>
    <t>22.</t>
  </si>
  <si>
    <t>23.</t>
  </si>
  <si>
    <t>3,00,78</t>
  </si>
  <si>
    <t>3,04,76</t>
  </si>
  <si>
    <t>3,08,09</t>
  </si>
  <si>
    <t>3,10,49</t>
  </si>
  <si>
    <t>3,10,84</t>
  </si>
  <si>
    <t>3,12,47</t>
  </si>
  <si>
    <t>3,16,52</t>
  </si>
  <si>
    <t>3,15,82</t>
  </si>
  <si>
    <t>3,17,86</t>
  </si>
  <si>
    <t>3,18,25</t>
  </si>
  <si>
    <t>3,18,81</t>
  </si>
  <si>
    <t>Pyś Wojciech</t>
  </si>
  <si>
    <t>3,25,62</t>
  </si>
  <si>
    <t>Pudełko Patryk</t>
  </si>
  <si>
    <t>Walak Kamil</t>
  </si>
  <si>
    <t>Waleczek Krzysztof</t>
  </si>
  <si>
    <t>Skoczyński Jakub</t>
  </si>
  <si>
    <t>Lasek Paweł</t>
  </si>
  <si>
    <t>Jarmusiewicz Kamil</t>
  </si>
  <si>
    <t>Pustelnik Marcin</t>
  </si>
  <si>
    <t>Gardawska Karina</t>
  </si>
  <si>
    <t>Ziebura Barbara</t>
  </si>
  <si>
    <t>Szymańska Agnieszka</t>
  </si>
  <si>
    <t>Safin Karolina</t>
  </si>
  <si>
    <t>Śliz Sylwia</t>
  </si>
  <si>
    <t>Duża Kinga</t>
  </si>
  <si>
    <t>Duda Barbara</t>
  </si>
  <si>
    <t>24.</t>
  </si>
  <si>
    <t>25.</t>
  </si>
  <si>
    <t>Piesiura Marcelina</t>
  </si>
  <si>
    <t>Konior Kinga</t>
  </si>
  <si>
    <t>Pająk Monika</t>
  </si>
  <si>
    <t>Tyrała Anna</t>
  </si>
  <si>
    <t>Skrzyńska Agata</t>
  </si>
  <si>
    <t>Gąska Kamil</t>
  </si>
  <si>
    <t>Kieruzel Szymon</t>
  </si>
  <si>
    <t>Langer Robert</t>
  </si>
  <si>
    <t>Gruszka Łukasz</t>
  </si>
  <si>
    <t>Piech Marcin</t>
  </si>
  <si>
    <t>1,03,53</t>
  </si>
  <si>
    <t>PG Goczałkowice</t>
  </si>
  <si>
    <t>Gańczarczyk Anna</t>
  </si>
  <si>
    <t>Szromek Dorota</t>
  </si>
  <si>
    <t>Zaczkiewicz Anna</t>
  </si>
  <si>
    <t>Druźbicka Agnieszka</t>
  </si>
  <si>
    <t>Kumor Jakub</t>
  </si>
  <si>
    <t>Żebrowski Maksymilian</t>
  </si>
  <si>
    <t>Gonska Kamil</t>
  </si>
  <si>
    <t>Jarząbek Piotr</t>
  </si>
  <si>
    <t>Blaszczyk Monika</t>
  </si>
  <si>
    <t>Michalik Magdalena</t>
  </si>
  <si>
    <t>Stawnicza Dominika</t>
  </si>
  <si>
    <t>Kuśka Aneta</t>
  </si>
  <si>
    <t>Tworórzka Klaudia</t>
  </si>
  <si>
    <t>Opiła Krystian</t>
  </si>
  <si>
    <t>Piekarczyk Szymon</t>
  </si>
  <si>
    <t>Skapczyk Dominik</t>
  </si>
  <si>
    <t>Bratek Robert</t>
  </si>
  <si>
    <t>Gruszka Marzena</t>
  </si>
  <si>
    <t>Pławecka Katarzyna</t>
  </si>
  <si>
    <t>Bojdoł Andrzej</t>
  </si>
  <si>
    <t>Balcerek Michał</t>
  </si>
  <si>
    <t>Machoń Mateusz</t>
  </si>
  <si>
    <t>Kukla Aleksandra</t>
  </si>
  <si>
    <t>Pająk Maja</t>
  </si>
  <si>
    <t>Drużbicka Agnieszka</t>
  </si>
  <si>
    <t>Pękała Aneta</t>
  </si>
  <si>
    <t>Kołek Kamil</t>
  </si>
  <si>
    <t>Stiskun Igor</t>
  </si>
  <si>
    <t>Kędzior Michał</t>
  </si>
  <si>
    <t>Buczek Łukasz</t>
  </si>
  <si>
    <t>Kraus Mateusz</t>
  </si>
  <si>
    <t>suma</t>
  </si>
  <si>
    <t>21.04.2010</t>
  </si>
  <si>
    <t>Fornagiel Julia</t>
  </si>
  <si>
    <t>Kołodziej Wojciech</t>
  </si>
  <si>
    <t>Czerwiński Kamil</t>
  </si>
  <si>
    <t>26.</t>
  </si>
  <si>
    <t>Dobucki Ratryk</t>
  </si>
  <si>
    <t>27.</t>
  </si>
  <si>
    <t>Bołdys Patrycja</t>
  </si>
  <si>
    <t>Mazur Alicja</t>
  </si>
  <si>
    <t>Wróbel Magdalena</t>
  </si>
  <si>
    <t>Zemlak Wojtek</t>
  </si>
  <si>
    <t>3,01,45</t>
  </si>
  <si>
    <t>3,04,59</t>
  </si>
  <si>
    <t>Błachut Stanisław</t>
  </si>
  <si>
    <t>3,12,17</t>
  </si>
  <si>
    <t>3,17,34</t>
  </si>
  <si>
    <t>3,18,50</t>
  </si>
  <si>
    <t>3,33,21</t>
  </si>
  <si>
    <t>Konafek Krzysztof</t>
  </si>
  <si>
    <t>Wojciechowski Radosław</t>
  </si>
  <si>
    <t>3,41,67</t>
  </si>
  <si>
    <t>Szkoda Aekadiusz</t>
  </si>
  <si>
    <t>Staroń Adrian</t>
  </si>
  <si>
    <t>Boryś Maciej</t>
  </si>
  <si>
    <t>Kawłatow Robert</t>
  </si>
  <si>
    <t>Prusek Weronika</t>
  </si>
  <si>
    <t>Chmiel Pauliana</t>
  </si>
  <si>
    <t>Szczotka Dorota</t>
  </si>
  <si>
    <t>Janosz Katarzyna</t>
  </si>
  <si>
    <t>Łakomy Paulina</t>
  </si>
  <si>
    <t>Guzik Martyna</t>
  </si>
  <si>
    <t>Wróbel Wojciech</t>
  </si>
  <si>
    <t>Jaworski Grzegorz</t>
  </si>
  <si>
    <t>Janowski Wojciech</t>
  </si>
  <si>
    <t>Staszek Justyna</t>
  </si>
  <si>
    <t>Baron Magdalena</t>
  </si>
  <si>
    <t>Operchalska Patrycja</t>
  </si>
  <si>
    <t>Pławecka Klaudia</t>
  </si>
  <si>
    <t>Michalik Zuzanna</t>
  </si>
  <si>
    <t>Kulig Edyta</t>
  </si>
  <si>
    <t>Śmieja Marcin</t>
  </si>
  <si>
    <t>Kwiatoń Dawid</t>
  </si>
  <si>
    <t>Szlachta Łukasz</t>
  </si>
  <si>
    <t>Siwek Michał</t>
  </si>
  <si>
    <t xml:space="preserve">Szuster Karol </t>
  </si>
  <si>
    <t>29.</t>
  </si>
  <si>
    <t>1,02,69</t>
  </si>
  <si>
    <t>1,02,78</t>
  </si>
  <si>
    <t>1,00,42</t>
  </si>
  <si>
    <t>Klaja Ewelina</t>
  </si>
  <si>
    <t>Siwiek Michał</t>
  </si>
  <si>
    <t>Machnik Robert</t>
  </si>
  <si>
    <t>Staroń Dajana</t>
  </si>
  <si>
    <t>Tomża Jędrzej</t>
  </si>
  <si>
    <t>Zemlak Wojciech</t>
  </si>
  <si>
    <t>Głąb Kamil</t>
  </si>
  <si>
    <t>Klasyfikacja szkół po 3 rundach</t>
  </si>
  <si>
    <t>Widawski Kacper</t>
  </si>
  <si>
    <t>Czerwiński Kamin</t>
  </si>
  <si>
    <t>Kolarczyk Patryk</t>
  </si>
  <si>
    <t>Wanot Paweł</t>
  </si>
  <si>
    <t>Majewski Karol</t>
  </si>
  <si>
    <t>Kowalski Józef</t>
  </si>
  <si>
    <t>28.</t>
  </si>
  <si>
    <t>30.</t>
  </si>
  <si>
    <t>31.</t>
  </si>
  <si>
    <t>32.</t>
  </si>
  <si>
    <t>33.</t>
  </si>
  <si>
    <t>34.</t>
  </si>
  <si>
    <t>Golla Agnieszka</t>
  </si>
  <si>
    <t>Rajwa Marysia</t>
  </si>
  <si>
    <t>Cholewik Urszula</t>
  </si>
  <si>
    <t>Grzechnik Faustyna</t>
  </si>
  <si>
    <t>05.05.2010</t>
  </si>
  <si>
    <t>miejsce</t>
  </si>
  <si>
    <t>punkty</t>
  </si>
  <si>
    <t>wyniki</t>
  </si>
  <si>
    <t>35.</t>
  </si>
  <si>
    <t>36.</t>
  </si>
  <si>
    <t>Skapczyk Kacper</t>
  </si>
  <si>
    <t>Nocoń Mateusz</t>
  </si>
  <si>
    <t>Kowcz Estera</t>
  </si>
  <si>
    <t>Kędzior Joanna</t>
  </si>
  <si>
    <t>Kubica Kamil</t>
  </si>
  <si>
    <t>Brzęk Grzegorz</t>
  </si>
  <si>
    <t>Kieloch Adrian</t>
  </si>
  <si>
    <t>Zaręba Katarzyna</t>
  </si>
  <si>
    <t>Szczotok Magdalena</t>
  </si>
  <si>
    <t>Daczkowska Dagmara</t>
  </si>
  <si>
    <t>3,05,85</t>
  </si>
  <si>
    <t>2,48,32</t>
  </si>
  <si>
    <t>3,02,61</t>
  </si>
  <si>
    <t>3,07,02</t>
  </si>
  <si>
    <t>3,07,72</t>
  </si>
  <si>
    <t>3,08,35</t>
  </si>
  <si>
    <t>3,10,24</t>
  </si>
  <si>
    <t>Pająk Marek</t>
  </si>
  <si>
    <t>3,11,70</t>
  </si>
  <si>
    <t>3,14,90</t>
  </si>
  <si>
    <t>3,19,01</t>
  </si>
  <si>
    <t>3,23,24</t>
  </si>
  <si>
    <t>Rak Sandra</t>
  </si>
  <si>
    <t>Rajwa Maria</t>
  </si>
  <si>
    <t>Wiela Bogusława</t>
  </si>
  <si>
    <t>Rokowski Marcin</t>
  </si>
  <si>
    <t>Bajkowski Mariusz</t>
  </si>
  <si>
    <t>PG 13</t>
  </si>
  <si>
    <t>Mysiała Jolanta</t>
  </si>
  <si>
    <t>Dragon Mateusz</t>
  </si>
  <si>
    <t>Michna Bartłomiej</t>
  </si>
  <si>
    <t>Filipek Artur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</si>
</sst>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[$-415]d\ mmmm\ yyyy"/>
    <numFmt numFmtId="166" formatCode="0.000"/>
    <numFmt numFmtId="167" formatCode="0.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2" borderId="0" xfId="0" applyFont="1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/>
    </xf>
    <xf numFmtId="0" fontId="2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0" fillId="8" borderId="0" xfId="0" applyFill="1" applyAlignment="1">
      <alignment/>
    </xf>
    <xf numFmtId="0" fontId="0" fillId="10" borderId="0" xfId="0" applyFill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22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2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2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168" fontId="0" fillId="15" borderId="0" xfId="0" applyNumberForma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2" fontId="0" fillId="14" borderId="0" xfId="0" applyNumberFormat="1" applyFill="1" applyAlignment="1">
      <alignment horizontal="center"/>
    </xf>
    <xf numFmtId="49" fontId="0" fillId="22" borderId="0" xfId="0" applyNumberFormat="1" applyFill="1" applyAlignment="1">
      <alignment horizontal="center"/>
    </xf>
    <xf numFmtId="1" fontId="0" fillId="10" borderId="0" xfId="0" applyNumberFormat="1" applyFont="1" applyFill="1" applyAlignment="1">
      <alignment horizontal="center"/>
    </xf>
    <xf numFmtId="2" fontId="0" fillId="15" borderId="0" xfId="0" applyNumberFormat="1" applyFill="1" applyAlignment="1">
      <alignment horizontal="center"/>
    </xf>
    <xf numFmtId="2" fontId="0" fillId="11" borderId="0" xfId="0" applyNumberForma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2" fontId="0" fillId="12" borderId="0" xfId="0" applyNumberFormat="1" applyFill="1" applyAlignment="1">
      <alignment horizontal="center"/>
    </xf>
    <xf numFmtId="0" fontId="0" fillId="2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2" fillId="17" borderId="0" xfId="0" applyFont="1" applyFill="1" applyAlignment="1">
      <alignment horizontal="center"/>
    </xf>
    <xf numFmtId="0" fontId="0" fillId="0" borderId="10" xfId="0" applyBorder="1" applyAlignment="1">
      <alignment/>
    </xf>
    <xf numFmtId="2" fontId="0" fillId="14" borderId="10" xfId="0" applyNumberForma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2" fontId="0" fillId="22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15" borderId="10" xfId="0" applyNumberForma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12" borderId="10" xfId="0" applyNumberForma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12" borderId="1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12" borderId="12" xfId="0" applyFill="1" applyBorder="1" applyAlignment="1">
      <alignment horizontal="center"/>
    </xf>
    <xf numFmtId="2" fontId="0" fillId="15" borderId="12" xfId="0" applyNumberFormat="1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2" fontId="0" fillId="22" borderId="12" xfId="0" applyNumberFormat="1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168" fontId="0" fillId="15" borderId="10" xfId="0" applyNumberFormat="1" applyFill="1" applyBorder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49" fontId="0" fillId="22" borderId="10" xfId="0" applyNumberFormat="1" applyFill="1" applyBorder="1" applyAlignment="1">
      <alignment horizontal="center"/>
    </xf>
    <xf numFmtId="1" fontId="0" fillId="1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2" fontId="0" fillId="11" borderId="10" xfId="0" applyNumberForma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/>
    </xf>
    <xf numFmtId="2" fontId="0" fillId="8" borderId="10" xfId="0" applyNumberForma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2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NumberFormat="1" applyFill="1" applyBorder="1" applyAlignment="1">
      <alignment horizontal="center"/>
    </xf>
    <xf numFmtId="2" fontId="0" fillId="11" borderId="12" xfId="0" applyNumberForma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2" fillId="25" borderId="0" xfId="0" applyFont="1" applyFill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164" fontId="0" fillId="7" borderId="10" xfId="0" applyNumberFormat="1" applyFill="1" applyBorder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6" borderId="0" xfId="0" applyFont="1" applyFill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2" fontId="0" fillId="15" borderId="0" xfId="0" applyNumberForma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8" fontId="0" fillId="22" borderId="10" xfId="0" applyNumberFormat="1" applyFill="1" applyBorder="1" applyAlignment="1">
      <alignment horizontal="center"/>
    </xf>
    <xf numFmtId="168" fontId="0" fillId="22" borderId="0" xfId="0" applyNumberFormat="1" applyFill="1" applyAlignment="1">
      <alignment horizontal="center"/>
    </xf>
    <xf numFmtId="168" fontId="0" fillId="14" borderId="10" xfId="0" applyNumberFormat="1" applyFill="1" applyBorder="1" applyAlignment="1">
      <alignment horizontal="center"/>
    </xf>
    <xf numFmtId="168" fontId="0" fillId="14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1" fontId="2" fillId="10" borderId="10" xfId="0" applyNumberFormat="1" applyFont="1" applyFill="1" applyBorder="1" applyAlignment="1">
      <alignment horizontal="center"/>
    </xf>
    <xf numFmtId="1" fontId="2" fillId="10" borderId="0" xfId="0" applyNumberFormat="1" applyFont="1" applyFill="1" applyAlignment="1">
      <alignment horizontal="center"/>
    </xf>
    <xf numFmtId="0" fontId="0" fillId="15" borderId="11" xfId="0" applyFill="1" applyBorder="1" applyAlignment="1">
      <alignment horizontal="center"/>
    </xf>
    <xf numFmtId="164" fontId="0" fillId="14" borderId="10" xfId="0" applyNumberFormat="1" applyFill="1" applyBorder="1" applyAlignment="1">
      <alignment horizontal="center"/>
    </xf>
    <xf numFmtId="164" fontId="0" fillId="14" borderId="0" xfId="0" applyNumberFormat="1" applyFill="1" applyAlignment="1">
      <alignment horizontal="center"/>
    </xf>
    <xf numFmtId="1" fontId="0" fillId="14" borderId="10" xfId="0" applyNumberFormat="1" applyFill="1" applyBorder="1" applyAlignment="1">
      <alignment horizontal="center"/>
    </xf>
    <xf numFmtId="1" fontId="0" fillId="14" borderId="0" xfId="0" applyNumberFormat="1" applyFill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2" fontId="0" fillId="11" borderId="11" xfId="0" applyNumberForma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7" borderId="0" xfId="0" applyFont="1" applyFill="1" applyAlignment="1">
      <alignment horizontal="center"/>
    </xf>
    <xf numFmtId="2" fontId="0" fillId="27" borderId="10" xfId="0" applyNumberFormat="1" applyFill="1" applyBorder="1" applyAlignment="1">
      <alignment horizontal="center"/>
    </xf>
    <xf numFmtId="2" fontId="0" fillId="27" borderId="0" xfId="0" applyNumberFormat="1" applyFill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11" xfId="0" applyFill="1" applyBorder="1" applyAlignment="1">
      <alignment horizontal="center"/>
    </xf>
    <xf numFmtId="2" fontId="0" fillId="12" borderId="11" xfId="0" applyNumberFormat="1" applyFill="1" applyBorder="1" applyAlignment="1">
      <alignment horizontal="center"/>
    </xf>
    <xf numFmtId="2" fontId="0" fillId="15" borderId="11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10" xfId="0" applyFill="1" applyBorder="1" applyAlignment="1">
      <alignment horizontal="left"/>
    </xf>
    <xf numFmtId="0" fontId="2" fillId="0" borderId="0" xfId="0" applyFont="1" applyAlignment="1">
      <alignment/>
    </xf>
    <xf numFmtId="0" fontId="0" fillId="24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2" fontId="0" fillId="22" borderId="11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2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0" fontId="2" fillId="28" borderId="0" xfId="0" applyFont="1" applyFill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28" borderId="0" xfId="0" applyFill="1" applyAlignment="1">
      <alignment horizont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2" fontId="0" fillId="28" borderId="10" xfId="0" applyNumberFormat="1" applyFill="1" applyBorder="1" applyAlignment="1">
      <alignment horizontal="center"/>
    </xf>
    <xf numFmtId="2" fontId="0" fillId="28" borderId="0" xfId="0" applyNumberFormat="1" applyFill="1" applyAlignment="1">
      <alignment horizontal="center"/>
    </xf>
    <xf numFmtId="2" fontId="0" fillId="8" borderId="11" xfId="0" applyNumberFormat="1" applyFill="1" applyBorder="1" applyAlignment="1">
      <alignment horizontal="center"/>
    </xf>
    <xf numFmtId="2" fontId="0" fillId="28" borderId="11" xfId="0" applyNumberFormat="1" applyFill="1" applyBorder="1" applyAlignment="1">
      <alignment horizontal="center"/>
    </xf>
    <xf numFmtId="0" fontId="0" fillId="28" borderId="11" xfId="0" applyFill="1" applyBorder="1" applyAlignment="1">
      <alignment horizontal="center"/>
    </xf>
    <xf numFmtId="0" fontId="0" fillId="27" borderId="12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8" borderId="0" xfId="0" applyFont="1" applyFill="1" applyBorder="1" applyAlignment="1">
      <alignment horizontal="center"/>
    </xf>
    <xf numFmtId="0" fontId="2" fillId="29" borderId="0" xfId="0" applyFont="1" applyFill="1" applyBorder="1" applyAlignment="1">
      <alignment horizontal="center"/>
    </xf>
    <xf numFmtId="0" fontId="2" fillId="30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30" borderId="0" xfId="0" applyFont="1" applyFill="1" applyAlignment="1">
      <alignment horizontal="center"/>
    </xf>
    <xf numFmtId="0" fontId="0" fillId="17" borderId="0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24" borderId="11" xfId="0" applyFill="1" applyBorder="1" applyAlignment="1">
      <alignment/>
    </xf>
    <xf numFmtId="0" fontId="0" fillId="30" borderId="0" xfId="0" applyFill="1" applyAlignment="1">
      <alignment/>
    </xf>
    <xf numFmtId="0" fontId="2" fillId="3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2" fontId="0" fillId="30" borderId="0" xfId="0" applyNumberFormat="1" applyFill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28" borderId="11" xfId="0" applyFill="1" applyBorder="1" applyAlignment="1">
      <alignment/>
    </xf>
    <xf numFmtId="0" fontId="0" fillId="8" borderId="11" xfId="0" applyFill="1" applyBorder="1" applyAlignment="1">
      <alignment/>
    </xf>
    <xf numFmtId="2" fontId="0" fillId="30" borderId="11" xfId="0" applyNumberForma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1" fontId="0" fillId="30" borderId="10" xfId="0" applyNumberFormat="1" applyFill="1" applyBorder="1" applyAlignment="1">
      <alignment horizontal="center"/>
    </xf>
    <xf numFmtId="1" fontId="0" fillId="11" borderId="0" xfId="0" applyNumberFormat="1" applyFill="1" applyBorder="1" applyAlignment="1">
      <alignment horizontal="center"/>
    </xf>
    <xf numFmtId="1" fontId="0" fillId="30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11" xfId="0" applyNumberFormat="1" applyFill="1" applyBorder="1" applyAlignment="1">
      <alignment horizontal="center"/>
    </xf>
    <xf numFmtId="1" fontId="0" fillId="30" borderId="11" xfId="0" applyNumberForma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1" fontId="0" fillId="25" borderId="0" xfId="0" applyNumberFormat="1" applyFill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1" fontId="0" fillId="22" borderId="0" xfId="0" applyNumberFormat="1" applyFill="1" applyAlignment="1">
      <alignment horizontal="center"/>
    </xf>
    <xf numFmtId="2" fontId="2" fillId="22" borderId="0" xfId="0" applyNumberFormat="1" applyFont="1" applyFill="1" applyAlignment="1">
      <alignment horizontal="center"/>
    </xf>
    <xf numFmtId="2" fontId="0" fillId="27" borderId="11" xfId="0" applyNumberFormat="1" applyFill="1" applyBorder="1" applyAlignment="1">
      <alignment horizontal="center"/>
    </xf>
    <xf numFmtId="0" fontId="0" fillId="10" borderId="11" xfId="0" applyNumberFormat="1" applyFill="1" applyBorder="1" applyAlignment="1">
      <alignment horizontal="center"/>
    </xf>
    <xf numFmtId="0" fontId="0" fillId="22" borderId="10" xfId="0" applyNumberFormat="1" applyFill="1" applyBorder="1" applyAlignment="1">
      <alignment horizontal="center"/>
    </xf>
    <xf numFmtId="0" fontId="0" fillId="22" borderId="0" xfId="0" applyNumberFormat="1" applyFill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0" fillId="22" borderId="12" xfId="0" applyNumberFormat="1" applyFill="1" applyBorder="1" applyAlignment="1">
      <alignment horizontal="center"/>
    </xf>
    <xf numFmtId="22" fontId="0" fillId="14" borderId="10" xfId="0" applyNumberFormat="1" applyFill="1" applyBorder="1" applyAlignment="1">
      <alignment horizontal="center"/>
    </xf>
    <xf numFmtId="2" fontId="0" fillId="12" borderId="0" xfId="0" applyNumberFormat="1" applyFill="1" applyBorder="1" applyAlignment="1">
      <alignment horizontal="center"/>
    </xf>
    <xf numFmtId="0" fontId="2" fillId="30" borderId="0" xfId="0" applyFont="1" applyFill="1" applyAlignment="1">
      <alignment/>
    </xf>
    <xf numFmtId="0" fontId="2" fillId="1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8" borderId="13" xfId="0" applyFont="1" applyFill="1" applyBorder="1" applyAlignment="1">
      <alignment horizontal="center" vertical="center"/>
    </xf>
    <xf numFmtId="0" fontId="0" fillId="29" borderId="13" xfId="0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13" borderId="13" xfId="0" applyFont="1" applyFill="1" applyBorder="1" applyAlignment="1">
      <alignment horizontal="center" vertical="center"/>
    </xf>
    <xf numFmtId="0" fontId="0" fillId="19" borderId="13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8" borderId="0" xfId="0" applyFont="1" applyFill="1" applyAlignment="1">
      <alignment horizontal="center" vertical="center"/>
    </xf>
    <xf numFmtId="0" fontId="0" fillId="29" borderId="0" xfId="0" applyFont="1" applyFill="1" applyAlignment="1">
      <alignment horizontal="center" vertical="center"/>
    </xf>
    <xf numFmtId="0" fontId="0" fillId="30" borderId="0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0" fontId="0" fillId="30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0" fontId="2" fillId="10" borderId="0" xfId="0" applyFont="1" applyFill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27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25" borderId="0" xfId="0" applyFont="1" applyFill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2" fillId="28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4.28125" style="1" customWidth="1"/>
    <col min="2" max="2" width="23.57421875" style="0" customWidth="1"/>
    <col min="3" max="3" width="9.28125" style="0" customWidth="1"/>
    <col min="4" max="9" width="8.7109375" style="1" customWidth="1"/>
    <col min="10" max="10" width="8.7109375" style="1" hidden="1" customWidth="1"/>
    <col min="11" max="14" width="8.7109375" style="1" customWidth="1"/>
  </cols>
  <sheetData>
    <row r="2" spans="1:17" s="156" customFormat="1" ht="12.75">
      <c r="A2" s="2"/>
      <c r="D2" s="253" t="s">
        <v>105</v>
      </c>
      <c r="E2" s="253"/>
      <c r="F2" s="253"/>
      <c r="G2" s="254" t="s">
        <v>199</v>
      </c>
      <c r="H2" s="254"/>
      <c r="I2" s="254"/>
      <c r="J2" s="9"/>
      <c r="K2" s="253" t="s">
        <v>288</v>
      </c>
      <c r="L2" s="253"/>
      <c r="M2" s="253"/>
      <c r="N2" s="254" t="s">
        <v>361</v>
      </c>
      <c r="O2" s="254"/>
      <c r="P2" s="254"/>
      <c r="Q2" s="255" t="s">
        <v>85</v>
      </c>
    </row>
    <row r="3" spans="1:17" ht="12.75">
      <c r="A3" s="2" t="s">
        <v>2</v>
      </c>
      <c r="B3" s="2" t="s">
        <v>0</v>
      </c>
      <c r="C3" s="2" t="s">
        <v>1</v>
      </c>
      <c r="D3" s="31" t="s">
        <v>3</v>
      </c>
      <c r="E3" s="11" t="s">
        <v>4</v>
      </c>
      <c r="F3" s="31" t="s">
        <v>5</v>
      </c>
      <c r="G3" s="3" t="s">
        <v>3</v>
      </c>
      <c r="H3" s="90" t="s">
        <v>4</v>
      </c>
      <c r="I3" s="3" t="s">
        <v>5</v>
      </c>
      <c r="J3" s="9" t="s">
        <v>85</v>
      </c>
      <c r="K3" s="31" t="s">
        <v>3</v>
      </c>
      <c r="L3" s="110" t="s">
        <v>4</v>
      </c>
      <c r="M3" s="31" t="s">
        <v>5</v>
      </c>
      <c r="N3" s="3" t="s">
        <v>3</v>
      </c>
      <c r="O3" s="90" t="s">
        <v>4</v>
      </c>
      <c r="P3" s="3" t="s">
        <v>5</v>
      </c>
      <c r="Q3" s="256"/>
    </row>
    <row r="4" spans="1:17" ht="12.75">
      <c r="A4" s="55" t="s">
        <v>7</v>
      </c>
      <c r="B4" s="46" t="s">
        <v>174</v>
      </c>
      <c r="C4" s="46" t="s">
        <v>12</v>
      </c>
      <c r="D4" s="47">
        <v>14.16</v>
      </c>
      <c r="E4" s="81" t="s">
        <v>10</v>
      </c>
      <c r="F4" s="48">
        <v>16</v>
      </c>
      <c r="G4" s="49">
        <v>13.88</v>
      </c>
      <c r="H4" s="91" t="s">
        <v>10</v>
      </c>
      <c r="I4" s="50">
        <v>16</v>
      </c>
      <c r="J4" s="51">
        <f>F4+I4</f>
        <v>32</v>
      </c>
      <c r="K4" s="47">
        <v>13.61</v>
      </c>
      <c r="L4" s="111" t="s">
        <v>18</v>
      </c>
      <c r="M4" s="48">
        <v>18</v>
      </c>
      <c r="N4" s="49">
        <v>13.08</v>
      </c>
      <c r="O4" s="91" t="s">
        <v>18</v>
      </c>
      <c r="P4" s="50">
        <v>18</v>
      </c>
      <c r="Q4" s="117">
        <f aca="true" t="shared" si="0" ref="Q4:Q34">F4+I4+M4+P4</f>
        <v>68</v>
      </c>
    </row>
    <row r="5" spans="1:17" ht="12.75">
      <c r="A5" s="1" t="s">
        <v>18</v>
      </c>
      <c r="B5" s="106" t="s">
        <v>8</v>
      </c>
      <c r="C5" t="s">
        <v>9</v>
      </c>
      <c r="D5" s="33">
        <v>13.71</v>
      </c>
      <c r="E5" s="19" t="s">
        <v>18</v>
      </c>
      <c r="F5" s="32">
        <v>18</v>
      </c>
      <c r="G5" s="17">
        <v>13.65</v>
      </c>
      <c r="H5" s="89" t="s">
        <v>18</v>
      </c>
      <c r="I5" s="5">
        <v>18</v>
      </c>
      <c r="J5" s="14">
        <f>F5+I5</f>
        <v>36</v>
      </c>
      <c r="K5" s="33">
        <v>13.67</v>
      </c>
      <c r="L5" s="112" t="s">
        <v>7</v>
      </c>
      <c r="M5" s="32">
        <v>17</v>
      </c>
      <c r="N5" s="17">
        <v>13.23</v>
      </c>
      <c r="O5" s="89" t="s">
        <v>7</v>
      </c>
      <c r="P5" s="5">
        <v>17</v>
      </c>
      <c r="Q5" s="9">
        <f t="shared" si="0"/>
        <v>70</v>
      </c>
    </row>
    <row r="6" spans="1:17" ht="12.75">
      <c r="A6" s="55" t="s">
        <v>10</v>
      </c>
      <c r="B6" s="46" t="s">
        <v>11</v>
      </c>
      <c r="C6" s="46" t="s">
        <v>12</v>
      </c>
      <c r="D6" s="47">
        <v>14.02</v>
      </c>
      <c r="E6" s="81" t="s">
        <v>7</v>
      </c>
      <c r="F6" s="48">
        <v>17</v>
      </c>
      <c r="G6" s="49">
        <v>13.88</v>
      </c>
      <c r="H6" s="91" t="s">
        <v>10</v>
      </c>
      <c r="I6" s="50">
        <v>16</v>
      </c>
      <c r="J6" s="51">
        <f>F6+I6</f>
        <v>33</v>
      </c>
      <c r="K6" s="47">
        <v>14.07</v>
      </c>
      <c r="L6" s="111" t="s">
        <v>10</v>
      </c>
      <c r="M6" s="48">
        <v>16</v>
      </c>
      <c r="N6" s="49">
        <v>13.81</v>
      </c>
      <c r="O6" s="91" t="s">
        <v>10</v>
      </c>
      <c r="P6" s="50">
        <v>16</v>
      </c>
      <c r="Q6" s="117">
        <f t="shared" si="0"/>
        <v>65</v>
      </c>
    </row>
    <row r="7" spans="1:17" ht="12.75">
      <c r="A7" s="55" t="s">
        <v>22</v>
      </c>
      <c r="B7" t="s">
        <v>235</v>
      </c>
      <c r="C7" t="s">
        <v>14</v>
      </c>
      <c r="D7" s="32"/>
      <c r="E7" s="19"/>
      <c r="F7" s="32"/>
      <c r="G7" s="17">
        <v>13.66</v>
      </c>
      <c r="H7" s="89" t="s">
        <v>7</v>
      </c>
      <c r="I7" s="5">
        <v>17</v>
      </c>
      <c r="J7" s="14">
        <f>F7+I7</f>
        <v>17</v>
      </c>
      <c r="K7" s="33"/>
      <c r="L7" s="111"/>
      <c r="M7" s="48"/>
      <c r="N7" s="17">
        <v>13.93</v>
      </c>
      <c r="O7" s="91" t="s">
        <v>19</v>
      </c>
      <c r="P7" s="50">
        <v>15</v>
      </c>
      <c r="Q7" s="117">
        <f t="shared" si="0"/>
        <v>32</v>
      </c>
    </row>
    <row r="8" spans="1:17" ht="12.75">
      <c r="A8" s="1" t="s">
        <v>19</v>
      </c>
      <c r="B8" s="46" t="s">
        <v>13</v>
      </c>
      <c r="C8" s="46" t="s">
        <v>9</v>
      </c>
      <c r="D8" s="47">
        <v>14.26</v>
      </c>
      <c r="E8" s="81" t="s">
        <v>19</v>
      </c>
      <c r="F8" s="48">
        <v>15</v>
      </c>
      <c r="G8" s="49">
        <v>14.45</v>
      </c>
      <c r="H8" s="91" t="s">
        <v>22</v>
      </c>
      <c r="I8" s="50">
        <v>12</v>
      </c>
      <c r="J8" s="51">
        <f>F8+I8</f>
        <v>27</v>
      </c>
      <c r="K8" s="47">
        <v>14.12</v>
      </c>
      <c r="L8" s="112" t="s">
        <v>21</v>
      </c>
      <c r="M8" s="32">
        <v>13</v>
      </c>
      <c r="N8" s="49">
        <v>14.01</v>
      </c>
      <c r="O8" s="89" t="s">
        <v>20</v>
      </c>
      <c r="P8" s="5">
        <v>14</v>
      </c>
      <c r="Q8" s="9">
        <f t="shared" si="0"/>
        <v>54</v>
      </c>
    </row>
    <row r="9" spans="1:17" ht="12.75">
      <c r="A9" s="55" t="s">
        <v>30</v>
      </c>
      <c r="B9" s="105" t="s">
        <v>390</v>
      </c>
      <c r="C9" s="21" t="s">
        <v>15</v>
      </c>
      <c r="D9" s="32"/>
      <c r="E9" s="19"/>
      <c r="F9" s="32"/>
      <c r="G9" s="17"/>
      <c r="H9" s="89"/>
      <c r="I9" s="5"/>
      <c r="K9" s="33"/>
      <c r="L9" s="111"/>
      <c r="M9" s="48"/>
      <c r="N9" s="17">
        <v>14.2</v>
      </c>
      <c r="O9" s="91" t="s">
        <v>21</v>
      </c>
      <c r="P9" s="50">
        <v>13</v>
      </c>
      <c r="Q9" s="117">
        <f t="shared" si="0"/>
        <v>13</v>
      </c>
    </row>
    <row r="10" spans="1:17" ht="12.75">
      <c r="A10" s="55" t="s">
        <v>20</v>
      </c>
      <c r="B10" s="46" t="s">
        <v>176</v>
      </c>
      <c r="C10" s="46" t="s">
        <v>6</v>
      </c>
      <c r="D10" s="47">
        <v>14.43</v>
      </c>
      <c r="E10" s="81" t="s">
        <v>21</v>
      </c>
      <c r="F10" s="48">
        <v>13</v>
      </c>
      <c r="G10" s="49">
        <v>14.23</v>
      </c>
      <c r="H10" s="91" t="s">
        <v>21</v>
      </c>
      <c r="I10" s="50">
        <v>13</v>
      </c>
      <c r="J10" s="51">
        <f aca="true" t="shared" si="1" ref="J10:J15">F10+I10</f>
        <v>26</v>
      </c>
      <c r="K10" s="47">
        <v>14.09</v>
      </c>
      <c r="L10" s="111" t="s">
        <v>19</v>
      </c>
      <c r="M10" s="48">
        <v>15</v>
      </c>
      <c r="N10" s="49">
        <v>14.32</v>
      </c>
      <c r="O10" s="91" t="s">
        <v>22</v>
      </c>
      <c r="P10" s="50">
        <v>12</v>
      </c>
      <c r="Q10" s="117">
        <f t="shared" si="0"/>
        <v>53</v>
      </c>
    </row>
    <row r="11" spans="1:17" ht="12.75">
      <c r="A11" s="1" t="s">
        <v>23</v>
      </c>
      <c r="B11" t="s">
        <v>167</v>
      </c>
      <c r="C11" t="s">
        <v>14</v>
      </c>
      <c r="D11" s="33">
        <v>15.06</v>
      </c>
      <c r="E11" s="19" t="s">
        <v>23</v>
      </c>
      <c r="F11" s="32">
        <v>11</v>
      </c>
      <c r="G11" s="17"/>
      <c r="H11" s="89"/>
      <c r="I11" s="5"/>
      <c r="J11" s="14">
        <f t="shared" si="1"/>
        <v>11</v>
      </c>
      <c r="K11" s="33">
        <v>15.25</v>
      </c>
      <c r="L11" s="112" t="s">
        <v>25</v>
      </c>
      <c r="M11" s="32">
        <v>9</v>
      </c>
      <c r="N11" s="17">
        <v>14.96</v>
      </c>
      <c r="O11" s="89" t="s">
        <v>23</v>
      </c>
      <c r="P11" s="5">
        <v>11</v>
      </c>
      <c r="Q11" s="9">
        <f t="shared" si="0"/>
        <v>31</v>
      </c>
    </row>
    <row r="12" spans="1:17" ht="12.75">
      <c r="A12" s="55" t="s">
        <v>24</v>
      </c>
      <c r="B12" s="46" t="s">
        <v>177</v>
      </c>
      <c r="C12" s="46" t="s">
        <v>6</v>
      </c>
      <c r="D12" s="47">
        <v>15.38</v>
      </c>
      <c r="E12" s="81" t="s">
        <v>24</v>
      </c>
      <c r="F12" s="48">
        <v>10</v>
      </c>
      <c r="G12" s="49"/>
      <c r="H12" s="91"/>
      <c r="I12" s="50"/>
      <c r="J12" s="51">
        <f t="shared" si="1"/>
        <v>10</v>
      </c>
      <c r="K12" s="47">
        <v>15.06</v>
      </c>
      <c r="L12" s="111" t="s">
        <v>23</v>
      </c>
      <c r="M12" s="48">
        <v>11</v>
      </c>
      <c r="N12" s="49">
        <v>15.03</v>
      </c>
      <c r="O12" s="91" t="s">
        <v>24</v>
      </c>
      <c r="P12" s="50">
        <v>10</v>
      </c>
      <c r="Q12" s="117">
        <f t="shared" si="0"/>
        <v>31</v>
      </c>
    </row>
    <row r="13" spans="1:17" ht="12.75">
      <c r="A13" s="55" t="s">
        <v>28</v>
      </c>
      <c r="B13" s="21" t="s">
        <v>236</v>
      </c>
      <c r="C13" s="21" t="s">
        <v>200</v>
      </c>
      <c r="D13" s="32"/>
      <c r="E13" s="19"/>
      <c r="F13" s="32"/>
      <c r="G13" s="17">
        <v>15.06</v>
      </c>
      <c r="H13" s="89" t="s">
        <v>24</v>
      </c>
      <c r="I13" s="5">
        <v>10</v>
      </c>
      <c r="J13" s="14">
        <f t="shared" si="1"/>
        <v>10</v>
      </c>
      <c r="K13" s="33"/>
      <c r="L13" s="111"/>
      <c r="M13" s="48"/>
      <c r="N13" s="17">
        <v>15.05</v>
      </c>
      <c r="O13" s="91" t="s">
        <v>25</v>
      </c>
      <c r="P13" s="50">
        <v>9</v>
      </c>
      <c r="Q13" s="117">
        <f t="shared" si="0"/>
        <v>19</v>
      </c>
    </row>
    <row r="14" spans="1:17" ht="12.75">
      <c r="A14" s="1" t="s">
        <v>26</v>
      </c>
      <c r="B14" s="46" t="s">
        <v>98</v>
      </c>
      <c r="C14" s="46" t="s">
        <v>12</v>
      </c>
      <c r="D14" s="47">
        <v>15.41</v>
      </c>
      <c r="E14" s="81" t="s">
        <v>25</v>
      </c>
      <c r="F14" s="48">
        <v>9</v>
      </c>
      <c r="G14" s="49"/>
      <c r="H14" s="91"/>
      <c r="I14" s="50"/>
      <c r="J14" s="51">
        <f t="shared" si="1"/>
        <v>9</v>
      </c>
      <c r="K14" s="47">
        <v>15.2</v>
      </c>
      <c r="L14" s="112" t="s">
        <v>24</v>
      </c>
      <c r="M14" s="32">
        <v>10</v>
      </c>
      <c r="N14" s="49">
        <v>15.06</v>
      </c>
      <c r="O14" s="89" t="s">
        <v>26</v>
      </c>
      <c r="P14" s="5">
        <v>8</v>
      </c>
      <c r="Q14" s="9">
        <f t="shared" si="0"/>
        <v>27</v>
      </c>
    </row>
    <row r="15" spans="1:17" ht="12.75">
      <c r="A15" s="55" t="s">
        <v>25</v>
      </c>
      <c r="B15" t="s">
        <v>178</v>
      </c>
      <c r="C15" t="s">
        <v>6</v>
      </c>
      <c r="D15" s="33">
        <v>15.65</v>
      </c>
      <c r="E15" s="19" t="s">
        <v>27</v>
      </c>
      <c r="F15" s="32">
        <v>7</v>
      </c>
      <c r="G15" s="17">
        <v>15.26</v>
      </c>
      <c r="H15" s="89" t="s">
        <v>26</v>
      </c>
      <c r="I15" s="5">
        <v>8</v>
      </c>
      <c r="J15" s="14">
        <f t="shared" si="1"/>
        <v>15</v>
      </c>
      <c r="K15" s="33">
        <v>15.34</v>
      </c>
      <c r="L15" s="111" t="s">
        <v>26</v>
      </c>
      <c r="M15" s="48">
        <v>8</v>
      </c>
      <c r="N15" s="17">
        <v>15.29</v>
      </c>
      <c r="O15" s="91" t="s">
        <v>27</v>
      </c>
      <c r="P15" s="50">
        <v>7</v>
      </c>
      <c r="Q15" s="117">
        <f t="shared" si="0"/>
        <v>30</v>
      </c>
    </row>
    <row r="16" spans="1:17" ht="12.75">
      <c r="A16" s="55" t="s">
        <v>212</v>
      </c>
      <c r="B16" s="46" t="s">
        <v>376</v>
      </c>
      <c r="C16" s="46" t="s">
        <v>9</v>
      </c>
      <c r="D16" s="47"/>
      <c r="E16" s="81"/>
      <c r="F16" s="48"/>
      <c r="G16" s="49"/>
      <c r="H16" s="91"/>
      <c r="I16" s="50"/>
      <c r="J16" s="51"/>
      <c r="K16" s="47"/>
      <c r="L16" s="111"/>
      <c r="M16" s="48"/>
      <c r="N16" s="49">
        <v>15.29</v>
      </c>
      <c r="O16" s="91" t="s">
        <v>28</v>
      </c>
      <c r="P16" s="50">
        <v>6</v>
      </c>
      <c r="Q16" s="117">
        <f t="shared" si="0"/>
        <v>6</v>
      </c>
    </row>
    <row r="17" spans="1:17" ht="12.75">
      <c r="A17" s="1" t="s">
        <v>29</v>
      </c>
      <c r="B17" s="105" t="s">
        <v>239</v>
      </c>
      <c r="C17" s="105" t="s">
        <v>200</v>
      </c>
      <c r="D17" s="32"/>
      <c r="E17" s="19"/>
      <c r="F17" s="32"/>
      <c r="G17" s="17">
        <v>15.22</v>
      </c>
      <c r="H17" s="89" t="s">
        <v>25</v>
      </c>
      <c r="I17" s="5">
        <v>9</v>
      </c>
      <c r="J17" s="14">
        <f>F17+I17</f>
        <v>9</v>
      </c>
      <c r="K17" s="33"/>
      <c r="L17" s="112"/>
      <c r="M17" s="32"/>
      <c r="N17" s="17">
        <v>15.48</v>
      </c>
      <c r="O17" s="89" t="s">
        <v>29</v>
      </c>
      <c r="P17" s="5">
        <v>5</v>
      </c>
      <c r="Q17" s="9">
        <f t="shared" si="0"/>
        <v>14</v>
      </c>
    </row>
    <row r="18" spans="1:17" ht="12.75">
      <c r="A18" s="55" t="s">
        <v>294</v>
      </c>
      <c r="B18" s="52" t="s">
        <v>143</v>
      </c>
      <c r="C18" s="52" t="s">
        <v>15</v>
      </c>
      <c r="D18" s="48"/>
      <c r="E18" s="81"/>
      <c r="F18" s="48"/>
      <c r="G18" s="49"/>
      <c r="H18" s="91"/>
      <c r="I18" s="50"/>
      <c r="J18" s="55"/>
      <c r="K18" s="47"/>
      <c r="L18" s="111"/>
      <c r="M18" s="48"/>
      <c r="N18" s="49">
        <v>15.6</v>
      </c>
      <c r="O18" s="91" t="s">
        <v>30</v>
      </c>
      <c r="P18" s="50">
        <v>4</v>
      </c>
      <c r="Q18" s="117">
        <f t="shared" si="0"/>
        <v>4</v>
      </c>
    </row>
    <row r="19" spans="1:17" ht="12.75">
      <c r="A19" s="55" t="s">
        <v>352</v>
      </c>
      <c r="B19" t="s">
        <v>391</v>
      </c>
      <c r="C19" t="s">
        <v>14</v>
      </c>
      <c r="D19" s="33"/>
      <c r="E19" s="19"/>
      <c r="F19" s="32"/>
      <c r="G19" s="17"/>
      <c r="H19" s="89"/>
      <c r="I19" s="5"/>
      <c r="J19" s="14"/>
      <c r="K19" s="33"/>
      <c r="L19" s="112"/>
      <c r="M19" s="32"/>
      <c r="N19" s="17">
        <v>16.24</v>
      </c>
      <c r="O19" s="91" t="s">
        <v>31</v>
      </c>
      <c r="P19" s="50">
        <v>3</v>
      </c>
      <c r="Q19" s="117">
        <f t="shared" si="0"/>
        <v>3</v>
      </c>
    </row>
    <row r="20" spans="1:17" ht="12.75">
      <c r="A20" s="1" t="s">
        <v>21</v>
      </c>
      <c r="B20" s="46" t="s">
        <v>16</v>
      </c>
      <c r="C20" s="46" t="s">
        <v>14</v>
      </c>
      <c r="D20" s="47">
        <v>14.41</v>
      </c>
      <c r="E20" s="81" t="s">
        <v>20</v>
      </c>
      <c r="F20" s="48">
        <v>14</v>
      </c>
      <c r="G20" s="49">
        <v>14.13</v>
      </c>
      <c r="H20" s="91" t="s">
        <v>20</v>
      </c>
      <c r="I20" s="50">
        <v>14</v>
      </c>
      <c r="J20" s="51">
        <f aca="true" t="shared" si="2" ref="J20:J25">F20+I20</f>
        <v>28</v>
      </c>
      <c r="K20" s="47">
        <v>15.01</v>
      </c>
      <c r="L20" s="111" t="s">
        <v>22</v>
      </c>
      <c r="M20" s="48">
        <v>12</v>
      </c>
      <c r="N20" s="49"/>
      <c r="O20" s="91"/>
      <c r="P20" s="50"/>
      <c r="Q20" s="9">
        <f t="shared" si="0"/>
        <v>40</v>
      </c>
    </row>
    <row r="21" spans="1:17" ht="12.75">
      <c r="A21" s="55" t="s">
        <v>27</v>
      </c>
      <c r="B21" t="s">
        <v>289</v>
      </c>
      <c r="C21" t="s">
        <v>15</v>
      </c>
      <c r="D21" s="33">
        <v>14.7</v>
      </c>
      <c r="E21" s="19" t="s">
        <v>22</v>
      </c>
      <c r="F21" s="32">
        <v>12</v>
      </c>
      <c r="G21" s="17"/>
      <c r="H21" s="89"/>
      <c r="I21" s="5"/>
      <c r="J21" s="14">
        <f t="shared" si="2"/>
        <v>12</v>
      </c>
      <c r="K21" s="33">
        <v>14.09</v>
      </c>
      <c r="L21" s="112" t="s">
        <v>19</v>
      </c>
      <c r="M21" s="32">
        <v>15</v>
      </c>
      <c r="N21" s="17"/>
      <c r="O21" s="89"/>
      <c r="P21" s="5"/>
      <c r="Q21" s="117">
        <f t="shared" si="0"/>
        <v>27</v>
      </c>
    </row>
    <row r="22" spans="1:17" ht="12.75">
      <c r="A22" s="55" t="s">
        <v>31</v>
      </c>
      <c r="B22" s="52" t="s">
        <v>69</v>
      </c>
      <c r="C22" s="52" t="s">
        <v>15</v>
      </c>
      <c r="D22" s="48"/>
      <c r="E22" s="81"/>
      <c r="F22" s="48"/>
      <c r="G22" s="49">
        <v>14.82</v>
      </c>
      <c r="H22" s="91" t="s">
        <v>23</v>
      </c>
      <c r="I22" s="50">
        <v>11</v>
      </c>
      <c r="J22" s="51">
        <f t="shared" si="2"/>
        <v>11</v>
      </c>
      <c r="K22" s="47"/>
      <c r="L22" s="111"/>
      <c r="M22" s="48"/>
      <c r="N22" s="49"/>
      <c r="O22" s="91"/>
      <c r="P22" s="50"/>
      <c r="Q22" s="117">
        <f t="shared" si="0"/>
        <v>11</v>
      </c>
    </row>
    <row r="23" spans="1:17" ht="12.75">
      <c r="A23" s="1" t="s">
        <v>208</v>
      </c>
      <c r="B23" t="s">
        <v>179</v>
      </c>
      <c r="C23" t="s">
        <v>15</v>
      </c>
      <c r="D23" s="33">
        <v>18.46</v>
      </c>
      <c r="E23" s="19" t="s">
        <v>31</v>
      </c>
      <c r="F23" s="32">
        <v>3</v>
      </c>
      <c r="G23" s="17"/>
      <c r="H23" s="89"/>
      <c r="I23" s="5"/>
      <c r="J23" s="14">
        <f t="shared" si="2"/>
        <v>3</v>
      </c>
      <c r="K23" s="33">
        <v>18</v>
      </c>
      <c r="L23" s="112" t="s">
        <v>29</v>
      </c>
      <c r="M23" s="32">
        <v>5</v>
      </c>
      <c r="N23" s="17"/>
      <c r="O23" s="89"/>
      <c r="P23" s="5"/>
      <c r="Q23" s="9">
        <f t="shared" si="0"/>
        <v>8</v>
      </c>
    </row>
    <row r="24" spans="1:17" ht="12.75">
      <c r="A24" s="55" t="s">
        <v>209</v>
      </c>
      <c r="B24" s="46" t="s">
        <v>175</v>
      </c>
      <c r="C24" s="46" t="s">
        <v>14</v>
      </c>
      <c r="D24" s="47">
        <v>15.61</v>
      </c>
      <c r="E24" s="81" t="s">
        <v>26</v>
      </c>
      <c r="F24" s="48">
        <v>8</v>
      </c>
      <c r="G24" s="49"/>
      <c r="H24" s="91"/>
      <c r="I24" s="50"/>
      <c r="J24" s="51">
        <f t="shared" si="2"/>
        <v>8</v>
      </c>
      <c r="K24" s="47"/>
      <c r="L24" s="111"/>
      <c r="M24" s="48"/>
      <c r="N24" s="49"/>
      <c r="O24" s="91"/>
      <c r="P24" s="50"/>
      <c r="Q24" s="117">
        <f t="shared" si="0"/>
        <v>8</v>
      </c>
    </row>
    <row r="25" spans="1:17" ht="12.75">
      <c r="A25" s="55" t="s">
        <v>210</v>
      </c>
      <c r="B25" s="21" t="s">
        <v>241</v>
      </c>
      <c r="C25" s="21" t="s">
        <v>200</v>
      </c>
      <c r="D25" s="32"/>
      <c r="E25" s="19"/>
      <c r="F25" s="32"/>
      <c r="G25" s="17">
        <v>15.37</v>
      </c>
      <c r="H25" s="89" t="s">
        <v>27</v>
      </c>
      <c r="I25" s="5">
        <v>7</v>
      </c>
      <c r="J25" s="14">
        <f t="shared" si="2"/>
        <v>7</v>
      </c>
      <c r="K25" s="33"/>
      <c r="L25" s="112"/>
      <c r="M25" s="32"/>
      <c r="N25" s="17"/>
      <c r="O25" s="89"/>
      <c r="P25" s="5"/>
      <c r="Q25" s="117">
        <f t="shared" si="0"/>
        <v>7</v>
      </c>
    </row>
    <row r="26" spans="1:17" ht="12.75">
      <c r="A26" s="1" t="s">
        <v>211</v>
      </c>
      <c r="B26" s="52" t="s">
        <v>201</v>
      </c>
      <c r="C26" s="52" t="s">
        <v>14</v>
      </c>
      <c r="D26" s="220"/>
      <c r="E26" s="81"/>
      <c r="F26" s="48"/>
      <c r="G26" s="49"/>
      <c r="H26" s="91"/>
      <c r="I26" s="50"/>
      <c r="J26" s="51"/>
      <c r="K26" s="47">
        <v>15.52</v>
      </c>
      <c r="L26" s="111" t="s">
        <v>27</v>
      </c>
      <c r="M26" s="48">
        <v>7</v>
      </c>
      <c r="N26" s="49"/>
      <c r="O26" s="91"/>
      <c r="P26" s="50"/>
      <c r="Q26" s="9">
        <f t="shared" si="0"/>
        <v>7</v>
      </c>
    </row>
    <row r="27" spans="1:17" ht="12.75">
      <c r="A27" s="55" t="s">
        <v>213</v>
      </c>
      <c r="B27" t="s">
        <v>74</v>
      </c>
      <c r="C27" t="s">
        <v>9</v>
      </c>
      <c r="D27" s="33">
        <v>16.02</v>
      </c>
      <c r="E27" s="19" t="s">
        <v>28</v>
      </c>
      <c r="F27" s="32">
        <v>6</v>
      </c>
      <c r="G27" s="17"/>
      <c r="H27" s="89"/>
      <c r="I27" s="5"/>
      <c r="J27" s="14">
        <f>F27+I27</f>
        <v>6</v>
      </c>
      <c r="K27" s="33"/>
      <c r="L27" s="112"/>
      <c r="M27" s="32"/>
      <c r="N27" s="17"/>
      <c r="O27" s="89"/>
      <c r="P27" s="5"/>
      <c r="Q27" s="117">
        <f t="shared" si="0"/>
        <v>6</v>
      </c>
    </row>
    <row r="28" spans="1:17" ht="12.75">
      <c r="A28" s="55" t="s">
        <v>214</v>
      </c>
      <c r="B28" s="52" t="s">
        <v>194</v>
      </c>
      <c r="C28" s="52" t="s">
        <v>14</v>
      </c>
      <c r="D28" s="48"/>
      <c r="E28" s="81"/>
      <c r="F28" s="48"/>
      <c r="G28" s="49">
        <v>15.49</v>
      </c>
      <c r="H28" s="91" t="s">
        <v>28</v>
      </c>
      <c r="I28" s="50">
        <v>6</v>
      </c>
      <c r="J28" s="51">
        <f>F28+I28</f>
        <v>6</v>
      </c>
      <c r="K28" s="47"/>
      <c r="L28" s="111"/>
      <c r="M28" s="48"/>
      <c r="N28" s="49"/>
      <c r="O28" s="91"/>
      <c r="P28" s="50"/>
      <c r="Q28" s="117">
        <f t="shared" si="0"/>
        <v>6</v>
      </c>
    </row>
    <row r="29" spans="1:17" ht="12.75">
      <c r="A29" s="1" t="s">
        <v>242</v>
      </c>
      <c r="B29" s="21" t="s">
        <v>186</v>
      </c>
      <c r="C29" s="21" t="s">
        <v>15</v>
      </c>
      <c r="D29" s="32"/>
      <c r="E29" s="19"/>
      <c r="F29" s="32"/>
      <c r="G29" s="17"/>
      <c r="H29" s="89"/>
      <c r="I29" s="5"/>
      <c r="K29" s="33">
        <v>15.8</v>
      </c>
      <c r="L29" s="112" t="s">
        <v>28</v>
      </c>
      <c r="M29" s="32">
        <v>6</v>
      </c>
      <c r="N29" s="17"/>
      <c r="O29" s="89"/>
      <c r="P29" s="5"/>
      <c r="Q29" s="9">
        <f t="shared" si="0"/>
        <v>6</v>
      </c>
    </row>
    <row r="30" spans="1:17" ht="12.75">
      <c r="A30" s="55" t="s">
        <v>243</v>
      </c>
      <c r="B30" s="46" t="s">
        <v>140</v>
      </c>
      <c r="C30" s="46" t="s">
        <v>200</v>
      </c>
      <c r="D30" s="47">
        <v>16.36</v>
      </c>
      <c r="E30" s="81" t="s">
        <v>29</v>
      </c>
      <c r="F30" s="48">
        <v>5</v>
      </c>
      <c r="G30" s="49"/>
      <c r="H30" s="91"/>
      <c r="I30" s="50"/>
      <c r="J30" s="51">
        <f>F30+I30</f>
        <v>5</v>
      </c>
      <c r="K30" s="47"/>
      <c r="L30" s="111"/>
      <c r="M30" s="48"/>
      <c r="N30" s="49"/>
      <c r="O30" s="91"/>
      <c r="P30" s="50"/>
      <c r="Q30" s="117">
        <f t="shared" si="0"/>
        <v>5</v>
      </c>
    </row>
    <row r="31" spans="1:17" ht="12.75">
      <c r="A31" s="55" t="s">
        <v>292</v>
      </c>
      <c r="B31" s="105" t="s">
        <v>237</v>
      </c>
      <c r="C31" s="105" t="s">
        <v>9</v>
      </c>
      <c r="D31" s="32"/>
      <c r="E31" s="19"/>
      <c r="F31" s="32"/>
      <c r="G31" s="17">
        <v>16.04</v>
      </c>
      <c r="H31" s="89" t="s">
        <v>29</v>
      </c>
      <c r="I31" s="5">
        <v>5</v>
      </c>
      <c r="J31" s="14">
        <f>F31+I31</f>
        <v>5</v>
      </c>
      <c r="K31" s="33"/>
      <c r="L31" s="112"/>
      <c r="M31" s="32"/>
      <c r="N31" s="17"/>
      <c r="O31" s="89"/>
      <c r="P31" s="5"/>
      <c r="Q31" s="117">
        <f t="shared" si="0"/>
        <v>5</v>
      </c>
    </row>
    <row r="32" spans="1:17" ht="12.75">
      <c r="A32" s="1" t="s">
        <v>351</v>
      </c>
      <c r="B32" s="46" t="s">
        <v>151</v>
      </c>
      <c r="C32" s="46" t="s">
        <v>15</v>
      </c>
      <c r="D32" s="47">
        <v>17.76</v>
      </c>
      <c r="E32" s="81" t="s">
        <v>30</v>
      </c>
      <c r="F32" s="48">
        <v>4</v>
      </c>
      <c r="G32" s="49"/>
      <c r="H32" s="91"/>
      <c r="I32" s="50"/>
      <c r="J32" s="51">
        <f>F32+I32</f>
        <v>4</v>
      </c>
      <c r="K32" s="47"/>
      <c r="L32" s="111"/>
      <c r="M32" s="48"/>
      <c r="N32" s="49"/>
      <c r="O32" s="91"/>
      <c r="P32" s="50"/>
      <c r="Q32" s="9">
        <f t="shared" si="0"/>
        <v>4</v>
      </c>
    </row>
    <row r="33" spans="1:17" ht="12.75">
      <c r="A33" s="55" t="s">
        <v>333</v>
      </c>
      <c r="B33" s="21" t="s">
        <v>240</v>
      </c>
      <c r="C33" s="21" t="s">
        <v>200</v>
      </c>
      <c r="D33" s="32"/>
      <c r="E33" s="19"/>
      <c r="F33" s="32"/>
      <c r="G33" s="17">
        <v>16.07</v>
      </c>
      <c r="H33" s="89" t="s">
        <v>30</v>
      </c>
      <c r="I33" s="5">
        <v>4</v>
      </c>
      <c r="J33" s="14">
        <f>F33+I33</f>
        <v>4</v>
      </c>
      <c r="K33" s="33"/>
      <c r="L33" s="112"/>
      <c r="M33" s="32"/>
      <c r="N33" s="17"/>
      <c r="O33" s="89"/>
      <c r="P33" s="5"/>
      <c r="Q33" s="117">
        <f t="shared" si="0"/>
        <v>4</v>
      </c>
    </row>
    <row r="34" spans="1:17" ht="12.75">
      <c r="A34" s="55" t="s">
        <v>353</v>
      </c>
      <c r="B34" s="52" t="s">
        <v>238</v>
      </c>
      <c r="C34" s="52" t="s">
        <v>9</v>
      </c>
      <c r="D34" s="48"/>
      <c r="E34" s="81"/>
      <c r="F34" s="48"/>
      <c r="G34" s="49">
        <v>16.65</v>
      </c>
      <c r="H34" s="91" t="s">
        <v>31</v>
      </c>
      <c r="I34" s="50">
        <v>3</v>
      </c>
      <c r="J34" s="51">
        <f>F34+I34</f>
        <v>3</v>
      </c>
      <c r="K34" s="47"/>
      <c r="L34" s="111"/>
      <c r="M34" s="48"/>
      <c r="N34" s="49"/>
      <c r="O34" s="91"/>
      <c r="P34" s="50"/>
      <c r="Q34" s="117">
        <f t="shared" si="0"/>
        <v>3</v>
      </c>
    </row>
    <row r="35" spans="2:15" ht="12.75">
      <c r="B35" s="21"/>
      <c r="C35" s="21"/>
      <c r="D35" s="22"/>
      <c r="E35" s="22"/>
      <c r="F35" s="22"/>
      <c r="G35" s="16"/>
      <c r="K35" s="113"/>
      <c r="L35" s="22"/>
      <c r="M35" s="22"/>
      <c r="N35" s="22"/>
      <c r="O35" s="21"/>
    </row>
    <row r="36" spans="2:15" ht="12.75">
      <c r="B36" s="21"/>
      <c r="C36" s="21"/>
      <c r="D36" s="22"/>
      <c r="E36" s="22"/>
      <c r="F36" s="22"/>
      <c r="G36" s="16"/>
      <c r="K36" s="113"/>
      <c r="L36" s="22"/>
      <c r="M36" s="22"/>
      <c r="N36" s="22"/>
      <c r="O36" s="21"/>
    </row>
    <row r="37" spans="2:15" ht="12.75">
      <c r="B37" s="21"/>
      <c r="C37" s="21"/>
      <c r="D37" s="23"/>
      <c r="E37" s="22"/>
      <c r="F37" s="22"/>
      <c r="G37" s="16"/>
      <c r="K37" s="113"/>
      <c r="L37" s="22"/>
      <c r="M37" s="22"/>
      <c r="N37" s="22"/>
      <c r="O37" s="21"/>
    </row>
    <row r="38" spans="2:15" ht="12.75">
      <c r="B38" s="21"/>
      <c r="C38" s="21"/>
      <c r="D38" s="23"/>
      <c r="E38" s="22"/>
      <c r="F38" s="22"/>
      <c r="G38" s="16"/>
      <c r="K38" s="113"/>
      <c r="L38" s="22"/>
      <c r="M38" s="22"/>
      <c r="N38" s="22"/>
      <c r="O38" s="21"/>
    </row>
    <row r="39" spans="2:15" ht="12.75">
      <c r="B39" s="21"/>
      <c r="C39" s="21"/>
      <c r="D39" s="22"/>
      <c r="E39" s="22"/>
      <c r="F39" s="22"/>
      <c r="G39" s="16"/>
      <c r="K39" s="113"/>
      <c r="L39" s="22"/>
      <c r="M39" s="22"/>
      <c r="N39" s="22"/>
      <c r="O39" s="21"/>
    </row>
    <row r="40" spans="2:15" ht="12.75">
      <c r="B40" s="21"/>
      <c r="C40" s="21"/>
      <c r="D40" s="22"/>
      <c r="E40" s="22"/>
      <c r="F40" s="22"/>
      <c r="G40" s="16"/>
      <c r="K40" s="113"/>
      <c r="L40" s="22"/>
      <c r="M40" s="22"/>
      <c r="N40" s="22"/>
      <c r="O40" s="21"/>
    </row>
    <row r="41" spans="2:15" ht="12.75">
      <c r="B41" s="21"/>
      <c r="C41" s="21"/>
      <c r="D41" s="22"/>
      <c r="E41" s="22"/>
      <c r="F41" s="22"/>
      <c r="G41" s="16"/>
      <c r="K41" s="113"/>
      <c r="L41" s="22"/>
      <c r="M41" s="22"/>
      <c r="N41" s="22"/>
      <c r="O41" s="21"/>
    </row>
    <row r="42" spans="2:15" ht="12.75">
      <c r="B42" s="21"/>
      <c r="C42" s="21"/>
      <c r="D42" s="22"/>
      <c r="E42" s="22"/>
      <c r="F42" s="22"/>
      <c r="K42" s="113"/>
      <c r="L42" s="22"/>
      <c r="M42" s="22"/>
      <c r="N42" s="22"/>
      <c r="O42" s="21"/>
    </row>
    <row r="43" spans="2:15" ht="12.75">
      <c r="B43" s="21"/>
      <c r="C43" s="21"/>
      <c r="D43" s="22"/>
      <c r="E43" s="22"/>
      <c r="F43" s="22"/>
      <c r="K43" s="113"/>
      <c r="L43" s="22"/>
      <c r="M43" s="22"/>
      <c r="N43" s="22"/>
      <c r="O43" s="21"/>
    </row>
    <row r="44" spans="2:15" ht="12.75">
      <c r="B44" s="21"/>
      <c r="C44" s="21"/>
      <c r="D44" s="22"/>
      <c r="E44" s="22"/>
      <c r="F44" s="22"/>
      <c r="K44" s="113"/>
      <c r="L44" s="22"/>
      <c r="M44" s="22"/>
      <c r="N44" s="22"/>
      <c r="O44" s="21"/>
    </row>
    <row r="45" spans="2:15" ht="12.75">
      <c r="B45" s="21"/>
      <c r="C45" s="21"/>
      <c r="D45" s="22"/>
      <c r="E45" s="22"/>
      <c r="F45" s="22"/>
      <c r="K45" s="113"/>
      <c r="L45" s="22"/>
      <c r="M45" s="22"/>
      <c r="N45" s="22"/>
      <c r="O45" s="21"/>
    </row>
    <row r="46" spans="2:15" ht="12.75">
      <c r="B46" s="21"/>
      <c r="C46" s="21"/>
      <c r="D46" s="22"/>
      <c r="E46" s="22"/>
      <c r="F46" s="22"/>
      <c r="K46" s="113"/>
      <c r="L46" s="22"/>
      <c r="M46" s="22"/>
      <c r="N46" s="22"/>
      <c r="O46" s="21"/>
    </row>
    <row r="47" spans="11:15" ht="12.75">
      <c r="K47" s="113"/>
      <c r="L47" s="22"/>
      <c r="M47" s="22"/>
      <c r="N47" s="22"/>
      <c r="O47" s="21"/>
    </row>
  </sheetData>
  <sheetProtection/>
  <mergeCells count="5">
    <mergeCell ref="D2:F2"/>
    <mergeCell ref="K2:M2"/>
    <mergeCell ref="G2:I2"/>
    <mergeCell ref="Q2:Q3"/>
    <mergeCell ref="N2:P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66"/>
  <sheetViews>
    <sheetView zoomScalePageLayoutView="0" workbookViewId="0" topLeftCell="A3">
      <selection activeCell="O4" sqref="O4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9.28125" style="0" customWidth="1"/>
    <col min="4" max="6" width="8.7109375" style="0" customWidth="1"/>
    <col min="7" max="9" width="8.7109375" style="1" customWidth="1"/>
    <col min="10" max="10" width="8.7109375" style="1" hidden="1" customWidth="1"/>
    <col min="11" max="14" width="8.7109375" style="1" customWidth="1"/>
  </cols>
  <sheetData>
    <row r="2" spans="4:17" ht="12.75">
      <c r="D2" s="264" t="s">
        <v>105</v>
      </c>
      <c r="E2" s="264"/>
      <c r="F2" s="264"/>
      <c r="G2" s="254" t="s">
        <v>199</v>
      </c>
      <c r="H2" s="254"/>
      <c r="I2" s="254"/>
      <c r="J2" s="14"/>
      <c r="K2" s="265" t="s">
        <v>288</v>
      </c>
      <c r="L2" s="265"/>
      <c r="M2" s="265"/>
      <c r="N2" s="213"/>
      <c r="O2" s="213" t="s">
        <v>361</v>
      </c>
      <c r="P2" s="213"/>
      <c r="Q2" s="255" t="s">
        <v>85</v>
      </c>
    </row>
    <row r="3" spans="1:17" ht="12.75">
      <c r="A3" s="2" t="s">
        <v>2</v>
      </c>
      <c r="B3" s="2" t="s">
        <v>0</v>
      </c>
      <c r="C3" s="2" t="s">
        <v>1</v>
      </c>
      <c r="D3" s="11" t="s">
        <v>3</v>
      </c>
      <c r="E3" s="170" t="s">
        <v>4</v>
      </c>
      <c r="F3" s="11" t="s">
        <v>5</v>
      </c>
      <c r="G3" s="3" t="s">
        <v>3</v>
      </c>
      <c r="H3" s="90" t="s">
        <v>4</v>
      </c>
      <c r="I3" s="3" t="s">
        <v>5</v>
      </c>
      <c r="J3" s="9" t="s">
        <v>85</v>
      </c>
      <c r="K3" s="170" t="s">
        <v>3</v>
      </c>
      <c r="L3" s="11" t="s">
        <v>4</v>
      </c>
      <c r="M3" s="170" t="s">
        <v>5</v>
      </c>
      <c r="N3" s="213" t="s">
        <v>364</v>
      </c>
      <c r="O3" s="90" t="s">
        <v>362</v>
      </c>
      <c r="P3" s="3" t="s">
        <v>363</v>
      </c>
      <c r="Q3" s="256"/>
    </row>
    <row r="4" spans="1:17" ht="12.75">
      <c r="A4" s="55" t="s">
        <v>18</v>
      </c>
      <c r="B4" s="46" t="s">
        <v>8</v>
      </c>
      <c r="C4" s="46" t="s">
        <v>9</v>
      </c>
      <c r="D4" s="80">
        <v>4.77</v>
      </c>
      <c r="E4" s="171" t="s">
        <v>7</v>
      </c>
      <c r="F4" s="81">
        <v>17</v>
      </c>
      <c r="G4" s="49">
        <v>5.12</v>
      </c>
      <c r="H4" s="91" t="s">
        <v>18</v>
      </c>
      <c r="I4" s="50">
        <v>18</v>
      </c>
      <c r="J4" s="51">
        <f>F4+I4</f>
        <v>35</v>
      </c>
      <c r="K4" s="176">
        <v>5.09</v>
      </c>
      <c r="L4" s="81" t="s">
        <v>18</v>
      </c>
      <c r="M4" s="171">
        <v>18</v>
      </c>
      <c r="N4" s="49">
        <v>4.97</v>
      </c>
      <c r="O4" s="91">
        <v>1</v>
      </c>
      <c r="P4" s="211">
        <v>18</v>
      </c>
      <c r="Q4" s="209">
        <f aca="true" t="shared" si="0" ref="Q4:Q39">F4+I4+M4+P4</f>
        <v>71</v>
      </c>
    </row>
    <row r="5" spans="1:17" ht="12.75">
      <c r="A5" s="1" t="s">
        <v>10</v>
      </c>
      <c r="B5" s="106" t="s">
        <v>139</v>
      </c>
      <c r="C5" s="106" t="s">
        <v>9</v>
      </c>
      <c r="D5" s="18">
        <v>4.6</v>
      </c>
      <c r="E5" s="173" t="s">
        <v>10</v>
      </c>
      <c r="F5" s="19">
        <v>16</v>
      </c>
      <c r="G5" s="17"/>
      <c r="H5" s="89"/>
      <c r="I5" s="5"/>
      <c r="J5" s="14">
        <f>F5+I5</f>
        <v>16</v>
      </c>
      <c r="K5" s="177">
        <v>4.29</v>
      </c>
      <c r="L5" s="19" t="s">
        <v>7</v>
      </c>
      <c r="M5" s="173">
        <v>17</v>
      </c>
      <c r="N5" s="17">
        <v>4.47</v>
      </c>
      <c r="O5" s="89">
        <v>2</v>
      </c>
      <c r="P5" s="212">
        <v>17</v>
      </c>
      <c r="Q5" s="210">
        <f t="shared" si="0"/>
        <v>50</v>
      </c>
    </row>
    <row r="6" spans="1:17" ht="12.75">
      <c r="A6" s="55" t="s">
        <v>29</v>
      </c>
      <c r="B6" s="52" t="s">
        <v>359</v>
      </c>
      <c r="C6" s="52" t="s">
        <v>9</v>
      </c>
      <c r="D6" s="80"/>
      <c r="E6" s="171"/>
      <c r="F6" s="81"/>
      <c r="G6" s="49"/>
      <c r="H6" s="91"/>
      <c r="I6" s="50"/>
      <c r="J6" s="55"/>
      <c r="K6" s="176"/>
      <c r="L6" s="81"/>
      <c r="M6" s="171"/>
      <c r="N6" s="49">
        <v>4.27</v>
      </c>
      <c r="O6" s="91">
        <v>3</v>
      </c>
      <c r="P6" s="211">
        <v>16</v>
      </c>
      <c r="Q6" s="209">
        <f t="shared" si="0"/>
        <v>16</v>
      </c>
    </row>
    <row r="7" spans="1:17" ht="12.75">
      <c r="A7" s="55" t="s">
        <v>7</v>
      </c>
      <c r="B7" t="s">
        <v>17</v>
      </c>
      <c r="C7" t="s">
        <v>12</v>
      </c>
      <c r="D7" s="18">
        <v>4.4</v>
      </c>
      <c r="E7" s="173" t="s">
        <v>22</v>
      </c>
      <c r="F7" s="19">
        <v>12</v>
      </c>
      <c r="G7" s="17">
        <v>4.41</v>
      </c>
      <c r="H7" s="89" t="s">
        <v>10</v>
      </c>
      <c r="I7" s="5">
        <v>16</v>
      </c>
      <c r="J7" s="14">
        <f>F7+I7</f>
        <v>28</v>
      </c>
      <c r="K7" s="177">
        <v>3.62</v>
      </c>
      <c r="L7" s="81" t="s">
        <v>24</v>
      </c>
      <c r="M7" s="171">
        <v>10</v>
      </c>
      <c r="N7" s="49">
        <v>4.19</v>
      </c>
      <c r="O7" s="91">
        <v>4</v>
      </c>
      <c r="P7" s="211">
        <v>15</v>
      </c>
      <c r="Q7" s="209">
        <f t="shared" si="0"/>
        <v>53</v>
      </c>
    </row>
    <row r="8" spans="1:17" ht="12.75">
      <c r="A8" s="1" t="s">
        <v>19</v>
      </c>
      <c r="B8" s="46" t="s">
        <v>68</v>
      </c>
      <c r="C8" s="46" t="s">
        <v>6</v>
      </c>
      <c r="D8" s="80">
        <v>4.57</v>
      </c>
      <c r="E8" s="171" t="s">
        <v>19</v>
      </c>
      <c r="F8" s="81">
        <v>15</v>
      </c>
      <c r="G8" s="49">
        <v>4.05</v>
      </c>
      <c r="H8" s="91" t="s">
        <v>22</v>
      </c>
      <c r="I8" s="50">
        <v>12</v>
      </c>
      <c r="J8" s="51">
        <f>F8+I8</f>
        <v>27</v>
      </c>
      <c r="K8" s="176"/>
      <c r="L8" s="19"/>
      <c r="M8" s="173"/>
      <c r="N8" s="17">
        <v>4.19</v>
      </c>
      <c r="O8" s="89">
        <v>5</v>
      </c>
      <c r="P8" s="212">
        <v>14</v>
      </c>
      <c r="Q8" s="210">
        <f t="shared" si="0"/>
        <v>41</v>
      </c>
    </row>
    <row r="9" spans="1:17" ht="12.75">
      <c r="A9" s="55" t="s">
        <v>31</v>
      </c>
      <c r="B9" s="21" t="s">
        <v>182</v>
      </c>
      <c r="C9" s="21" t="s">
        <v>200</v>
      </c>
      <c r="D9" s="80"/>
      <c r="E9" s="171"/>
      <c r="F9" s="82"/>
      <c r="G9" s="49"/>
      <c r="H9" s="89"/>
      <c r="I9" s="5"/>
      <c r="K9" s="177"/>
      <c r="L9" s="81"/>
      <c r="M9" s="171"/>
      <c r="N9" s="49">
        <v>4.15</v>
      </c>
      <c r="O9" s="91">
        <v>6</v>
      </c>
      <c r="P9" s="211">
        <v>13</v>
      </c>
      <c r="Q9" s="209">
        <f t="shared" si="0"/>
        <v>13</v>
      </c>
    </row>
    <row r="10" spans="1:17" ht="12.75">
      <c r="A10" s="55" t="s">
        <v>210</v>
      </c>
      <c r="B10" s="52" t="s">
        <v>235</v>
      </c>
      <c r="C10" s="52" t="s">
        <v>14</v>
      </c>
      <c r="D10" s="80"/>
      <c r="E10" s="171"/>
      <c r="F10" s="81"/>
      <c r="G10" s="49"/>
      <c r="H10" s="91"/>
      <c r="I10" s="50"/>
      <c r="J10" s="55"/>
      <c r="K10" s="176"/>
      <c r="L10" s="81"/>
      <c r="M10" s="171"/>
      <c r="N10" s="49">
        <v>3.91</v>
      </c>
      <c r="O10" s="91">
        <v>7</v>
      </c>
      <c r="P10" s="211">
        <v>12</v>
      </c>
      <c r="Q10" s="209">
        <f t="shared" si="0"/>
        <v>12</v>
      </c>
    </row>
    <row r="11" spans="1:17" ht="12.75">
      <c r="A11" s="1" t="s">
        <v>24</v>
      </c>
      <c r="B11" s="106" t="s">
        <v>76</v>
      </c>
      <c r="C11" s="106" t="s">
        <v>200</v>
      </c>
      <c r="D11" s="18">
        <v>4.21</v>
      </c>
      <c r="E11" s="173" t="s">
        <v>25</v>
      </c>
      <c r="F11" s="19">
        <v>9</v>
      </c>
      <c r="G11" s="17"/>
      <c r="H11" s="89"/>
      <c r="I11" s="5"/>
      <c r="J11" s="14">
        <f>F11+I11</f>
        <v>9</v>
      </c>
      <c r="K11" s="177">
        <v>3.68</v>
      </c>
      <c r="L11" s="19" t="s">
        <v>23</v>
      </c>
      <c r="M11" s="173">
        <v>11</v>
      </c>
      <c r="N11" s="17">
        <v>3.86</v>
      </c>
      <c r="O11" s="89">
        <v>8</v>
      </c>
      <c r="P11" s="212">
        <v>11</v>
      </c>
      <c r="Q11" s="210">
        <f t="shared" si="0"/>
        <v>31</v>
      </c>
    </row>
    <row r="12" spans="1:17" ht="12.75">
      <c r="A12" s="55" t="s">
        <v>211</v>
      </c>
      <c r="B12" s="52" t="s">
        <v>358</v>
      </c>
      <c r="C12" s="52" t="s">
        <v>15</v>
      </c>
      <c r="D12" s="80"/>
      <c r="E12" s="171"/>
      <c r="F12" s="81"/>
      <c r="G12" s="49"/>
      <c r="H12" s="91"/>
      <c r="I12" s="50"/>
      <c r="J12" s="55"/>
      <c r="K12" s="176"/>
      <c r="L12" s="81"/>
      <c r="M12" s="171"/>
      <c r="N12" s="49">
        <v>3.63</v>
      </c>
      <c r="O12" s="91">
        <v>9</v>
      </c>
      <c r="P12" s="211">
        <v>10</v>
      </c>
      <c r="Q12" s="209">
        <f t="shared" si="0"/>
        <v>10</v>
      </c>
    </row>
    <row r="13" spans="1:17" ht="12.75">
      <c r="A13" s="55" t="s">
        <v>213</v>
      </c>
      <c r="B13" s="21" t="s">
        <v>98</v>
      </c>
      <c r="C13" s="21" t="s">
        <v>12</v>
      </c>
      <c r="D13" s="18"/>
      <c r="E13" s="173"/>
      <c r="F13" s="19"/>
      <c r="G13" s="17"/>
      <c r="H13" s="89"/>
      <c r="I13" s="5"/>
      <c r="K13" s="177"/>
      <c r="L13" s="81"/>
      <c r="M13" s="171"/>
      <c r="N13" s="49">
        <v>3.59</v>
      </c>
      <c r="O13" s="91">
        <v>10</v>
      </c>
      <c r="P13" s="211">
        <v>9</v>
      </c>
      <c r="Q13" s="209">
        <f t="shared" si="0"/>
        <v>9</v>
      </c>
    </row>
    <row r="14" spans="1:17" ht="12.75">
      <c r="A14" s="1" t="s">
        <v>214</v>
      </c>
      <c r="B14" s="52" t="s">
        <v>203</v>
      </c>
      <c r="C14" s="52" t="s">
        <v>14</v>
      </c>
      <c r="D14" s="80"/>
      <c r="E14" s="171"/>
      <c r="F14" s="82"/>
      <c r="G14" s="49"/>
      <c r="H14" s="91"/>
      <c r="I14" s="50"/>
      <c r="J14" s="55"/>
      <c r="K14" s="176"/>
      <c r="L14" s="19"/>
      <c r="M14" s="173"/>
      <c r="N14" s="17">
        <v>3.58</v>
      </c>
      <c r="O14" s="89">
        <v>11</v>
      </c>
      <c r="P14" s="212">
        <v>8</v>
      </c>
      <c r="Q14" s="210">
        <f t="shared" si="0"/>
        <v>8</v>
      </c>
    </row>
    <row r="15" spans="1:17" ht="12.75">
      <c r="A15" s="55" t="s">
        <v>22</v>
      </c>
      <c r="B15" t="s">
        <v>43</v>
      </c>
      <c r="C15" t="s">
        <v>14</v>
      </c>
      <c r="D15" s="18">
        <v>4.23</v>
      </c>
      <c r="E15" s="173" t="s">
        <v>23</v>
      </c>
      <c r="F15" s="19">
        <v>11</v>
      </c>
      <c r="G15" s="17">
        <v>3.45</v>
      </c>
      <c r="H15" s="89" t="s">
        <v>26</v>
      </c>
      <c r="I15" s="5">
        <v>8</v>
      </c>
      <c r="J15" s="14">
        <f>F15+I15</f>
        <v>19</v>
      </c>
      <c r="K15" s="177">
        <v>3.15</v>
      </c>
      <c r="L15" s="81" t="s">
        <v>28</v>
      </c>
      <c r="M15" s="171">
        <v>6</v>
      </c>
      <c r="N15" s="49">
        <v>3.56</v>
      </c>
      <c r="O15" s="91">
        <v>12</v>
      </c>
      <c r="P15" s="211">
        <v>7</v>
      </c>
      <c r="Q15" s="209">
        <f t="shared" si="0"/>
        <v>32</v>
      </c>
    </row>
    <row r="16" spans="1:17" ht="12.75">
      <c r="A16" s="55" t="s">
        <v>27</v>
      </c>
      <c r="B16" s="46" t="s">
        <v>186</v>
      </c>
      <c r="C16" s="46" t="s">
        <v>15</v>
      </c>
      <c r="D16" s="80"/>
      <c r="E16" s="174"/>
      <c r="F16" s="82"/>
      <c r="G16" s="49">
        <v>3.49</v>
      </c>
      <c r="H16" s="91" t="s">
        <v>25</v>
      </c>
      <c r="I16" s="50">
        <v>9</v>
      </c>
      <c r="J16" s="51">
        <f>F16+I16</f>
        <v>9</v>
      </c>
      <c r="K16" s="176">
        <v>3.39</v>
      </c>
      <c r="L16" s="81" t="s">
        <v>25</v>
      </c>
      <c r="M16" s="171">
        <v>9</v>
      </c>
      <c r="N16" s="49">
        <v>3.53</v>
      </c>
      <c r="O16" s="91">
        <v>13</v>
      </c>
      <c r="P16" s="211">
        <v>6</v>
      </c>
      <c r="Q16" s="209">
        <f t="shared" si="0"/>
        <v>24</v>
      </c>
    </row>
    <row r="17" spans="1:17" ht="12.75">
      <c r="A17" s="1" t="s">
        <v>294</v>
      </c>
      <c r="B17" s="21" t="s">
        <v>357</v>
      </c>
      <c r="C17" s="21" t="s">
        <v>15</v>
      </c>
      <c r="D17" s="18"/>
      <c r="E17" s="173"/>
      <c r="F17" s="13"/>
      <c r="G17" s="17"/>
      <c r="H17" s="89"/>
      <c r="I17" s="5"/>
      <c r="K17" s="177"/>
      <c r="L17" s="19"/>
      <c r="M17" s="173"/>
      <c r="N17" s="17">
        <v>3.52</v>
      </c>
      <c r="O17" s="89">
        <v>14</v>
      </c>
      <c r="P17" s="212">
        <v>5</v>
      </c>
      <c r="Q17" s="210">
        <f t="shared" si="0"/>
        <v>5</v>
      </c>
    </row>
    <row r="18" spans="1:17" ht="12.75">
      <c r="A18" s="55" t="s">
        <v>333</v>
      </c>
      <c r="B18" s="52" t="s">
        <v>360</v>
      </c>
      <c r="C18" s="52" t="s">
        <v>9</v>
      </c>
      <c r="D18" s="80"/>
      <c r="E18" s="171"/>
      <c r="F18" s="82"/>
      <c r="G18" s="49"/>
      <c r="H18" s="91"/>
      <c r="I18" s="50"/>
      <c r="J18" s="55"/>
      <c r="K18" s="176"/>
      <c r="L18" s="81"/>
      <c r="M18" s="171"/>
      <c r="N18" s="49">
        <v>3.42</v>
      </c>
      <c r="O18" s="91">
        <v>15</v>
      </c>
      <c r="P18" s="211">
        <v>4</v>
      </c>
      <c r="Q18" s="209">
        <f t="shared" si="0"/>
        <v>4</v>
      </c>
    </row>
    <row r="19" spans="1:17" ht="12.75">
      <c r="A19" s="55" t="s">
        <v>353</v>
      </c>
      <c r="B19" s="52" t="s">
        <v>196</v>
      </c>
      <c r="C19" s="52" t="s">
        <v>15</v>
      </c>
      <c r="D19" s="80"/>
      <c r="E19" s="171"/>
      <c r="F19" s="82"/>
      <c r="G19" s="49"/>
      <c r="H19" s="91"/>
      <c r="I19" s="50"/>
      <c r="J19" s="55"/>
      <c r="K19" s="176"/>
      <c r="L19" s="81"/>
      <c r="M19" s="171"/>
      <c r="N19" s="49">
        <v>3.19</v>
      </c>
      <c r="O19" s="91">
        <v>16</v>
      </c>
      <c r="P19" s="211">
        <v>3</v>
      </c>
      <c r="Q19" s="209">
        <f t="shared" si="0"/>
        <v>3</v>
      </c>
    </row>
    <row r="20" spans="1:17" ht="12.75">
      <c r="A20" s="1" t="s">
        <v>208</v>
      </c>
      <c r="B20" t="s">
        <v>257</v>
      </c>
      <c r="C20" t="s">
        <v>6</v>
      </c>
      <c r="D20" s="18"/>
      <c r="E20" s="173"/>
      <c r="F20" s="13"/>
      <c r="G20" s="17">
        <v>3.99</v>
      </c>
      <c r="H20" s="89" t="s">
        <v>23</v>
      </c>
      <c r="I20" s="5">
        <v>11</v>
      </c>
      <c r="J20" s="14">
        <f aca="true" t="shared" si="1" ref="J20:J26">F20+I20</f>
        <v>11</v>
      </c>
      <c r="K20" s="177">
        <v>0</v>
      </c>
      <c r="L20" s="19"/>
      <c r="M20" s="173"/>
      <c r="N20" s="17">
        <v>3.14</v>
      </c>
      <c r="O20" s="89">
        <v>17</v>
      </c>
      <c r="P20" s="212">
        <v>2</v>
      </c>
      <c r="Q20" s="210">
        <f t="shared" si="0"/>
        <v>13</v>
      </c>
    </row>
    <row r="21" spans="1:17" ht="12.75">
      <c r="A21" s="55" t="s">
        <v>20</v>
      </c>
      <c r="B21" s="46" t="s">
        <v>176</v>
      </c>
      <c r="C21" s="46" t="s">
        <v>6</v>
      </c>
      <c r="D21" s="80"/>
      <c r="E21" s="174"/>
      <c r="F21" s="82"/>
      <c r="G21" s="49">
        <v>4.42</v>
      </c>
      <c r="H21" s="91" t="s">
        <v>7</v>
      </c>
      <c r="I21" s="50">
        <v>17</v>
      </c>
      <c r="J21" s="51">
        <f t="shared" si="1"/>
        <v>17</v>
      </c>
      <c r="K21" s="176">
        <v>4.09</v>
      </c>
      <c r="L21" s="81" t="s">
        <v>10</v>
      </c>
      <c r="M21" s="171">
        <v>16</v>
      </c>
      <c r="N21" s="49">
        <v>3.06</v>
      </c>
      <c r="O21" s="91">
        <v>18</v>
      </c>
      <c r="P21" s="211">
        <v>1</v>
      </c>
      <c r="Q21" s="209">
        <f t="shared" si="0"/>
        <v>34</v>
      </c>
    </row>
    <row r="22" spans="1:17" ht="12.75">
      <c r="A22" s="55" t="s">
        <v>21</v>
      </c>
      <c r="B22" t="s">
        <v>11</v>
      </c>
      <c r="C22" t="s">
        <v>12</v>
      </c>
      <c r="D22" s="18">
        <v>5.06</v>
      </c>
      <c r="E22" s="173" t="s">
        <v>18</v>
      </c>
      <c r="F22" s="19">
        <v>18</v>
      </c>
      <c r="G22" s="17">
        <v>4.31</v>
      </c>
      <c r="H22" s="89" t="s">
        <v>19</v>
      </c>
      <c r="I22" s="5">
        <v>15</v>
      </c>
      <c r="J22" s="14">
        <f t="shared" si="1"/>
        <v>33</v>
      </c>
      <c r="K22" s="177">
        <v>0</v>
      </c>
      <c r="L22" s="19"/>
      <c r="M22" s="173"/>
      <c r="N22" s="49">
        <v>0</v>
      </c>
      <c r="O22" s="91">
        <v>19</v>
      </c>
      <c r="P22" s="211"/>
      <c r="Q22" s="209">
        <f t="shared" si="0"/>
        <v>33</v>
      </c>
    </row>
    <row r="23" spans="1:17" ht="12.75">
      <c r="A23" s="1" t="s">
        <v>23</v>
      </c>
      <c r="B23" s="46" t="s">
        <v>13</v>
      </c>
      <c r="C23" s="46" t="s">
        <v>9</v>
      </c>
      <c r="D23" s="80">
        <v>4.21</v>
      </c>
      <c r="E23" s="171" t="s">
        <v>24</v>
      </c>
      <c r="F23" s="81">
        <v>10</v>
      </c>
      <c r="G23" s="49">
        <v>4.19</v>
      </c>
      <c r="H23" s="91" t="s">
        <v>20</v>
      </c>
      <c r="I23" s="50">
        <v>14</v>
      </c>
      <c r="J23" s="51">
        <f t="shared" si="1"/>
        <v>24</v>
      </c>
      <c r="K23" s="176">
        <v>3.34</v>
      </c>
      <c r="L23" s="81" t="s">
        <v>26</v>
      </c>
      <c r="M23" s="171">
        <v>8</v>
      </c>
      <c r="N23" s="17"/>
      <c r="O23" s="89"/>
      <c r="P23" s="17"/>
      <c r="Q23" s="210">
        <f t="shared" si="0"/>
        <v>32</v>
      </c>
    </row>
    <row r="24" spans="1:17" ht="12.75">
      <c r="A24" s="55" t="s">
        <v>25</v>
      </c>
      <c r="B24" s="106" t="s">
        <v>141</v>
      </c>
      <c r="C24" s="106" t="s">
        <v>15</v>
      </c>
      <c r="D24" s="18">
        <v>4.49</v>
      </c>
      <c r="E24" s="173" t="s">
        <v>21</v>
      </c>
      <c r="F24" s="19">
        <v>13</v>
      </c>
      <c r="G24" s="17"/>
      <c r="H24" s="89"/>
      <c r="I24" s="5"/>
      <c r="J24" s="14">
        <f t="shared" si="1"/>
        <v>13</v>
      </c>
      <c r="K24" s="177">
        <v>4.07</v>
      </c>
      <c r="L24" s="19" t="s">
        <v>19</v>
      </c>
      <c r="M24" s="173">
        <v>15</v>
      </c>
      <c r="N24" s="49"/>
      <c r="O24" s="91"/>
      <c r="P24" s="49"/>
      <c r="Q24" s="209">
        <f t="shared" si="0"/>
        <v>28</v>
      </c>
    </row>
    <row r="25" spans="1:17" ht="12.75">
      <c r="A25" s="55" t="s">
        <v>26</v>
      </c>
      <c r="B25" s="46" t="s">
        <v>55</v>
      </c>
      <c r="C25" s="46" t="s">
        <v>14</v>
      </c>
      <c r="D25" s="80">
        <v>4.49</v>
      </c>
      <c r="E25" s="171" t="s">
        <v>20</v>
      </c>
      <c r="F25" s="81">
        <v>14</v>
      </c>
      <c r="G25" s="49">
        <v>4.1</v>
      </c>
      <c r="H25" s="91" t="s">
        <v>21</v>
      </c>
      <c r="I25" s="50">
        <v>13</v>
      </c>
      <c r="J25" s="51">
        <f t="shared" si="1"/>
        <v>27</v>
      </c>
      <c r="K25" s="176"/>
      <c r="L25" s="81"/>
      <c r="M25" s="171"/>
      <c r="N25" s="49"/>
      <c r="O25" s="91"/>
      <c r="P25" s="49"/>
      <c r="Q25" s="209">
        <f t="shared" si="0"/>
        <v>27</v>
      </c>
    </row>
    <row r="26" spans="1:17" ht="12.75">
      <c r="A26" s="107" t="s">
        <v>28</v>
      </c>
      <c r="B26" t="s">
        <v>247</v>
      </c>
      <c r="C26" t="s">
        <v>15</v>
      </c>
      <c r="D26" s="18"/>
      <c r="E26" s="173"/>
      <c r="F26" s="13"/>
      <c r="G26" s="17"/>
      <c r="H26" s="89" t="s">
        <v>27</v>
      </c>
      <c r="I26" s="5">
        <v>7</v>
      </c>
      <c r="J26" s="14">
        <f t="shared" si="1"/>
        <v>7</v>
      </c>
      <c r="K26" s="177">
        <v>3.69</v>
      </c>
      <c r="L26" s="19" t="s">
        <v>22</v>
      </c>
      <c r="M26" s="173">
        <v>12</v>
      </c>
      <c r="N26" s="17"/>
      <c r="O26" s="89"/>
      <c r="P26" s="17"/>
      <c r="Q26" s="210">
        <f t="shared" si="0"/>
        <v>19</v>
      </c>
    </row>
    <row r="27" spans="1:17" ht="12.75">
      <c r="A27" s="55" t="s">
        <v>30</v>
      </c>
      <c r="B27" s="250" t="s">
        <v>165</v>
      </c>
      <c r="C27" s="250" t="s">
        <v>14</v>
      </c>
      <c r="D27" s="178"/>
      <c r="E27" s="180"/>
      <c r="F27" s="200"/>
      <c r="G27" s="164"/>
      <c r="H27" s="98"/>
      <c r="I27" s="61"/>
      <c r="J27" s="60"/>
      <c r="K27" s="179">
        <v>3.87</v>
      </c>
      <c r="L27" s="96" t="s">
        <v>20</v>
      </c>
      <c r="M27" s="180">
        <v>14</v>
      </c>
      <c r="N27" s="49"/>
      <c r="O27" s="91"/>
      <c r="P27" s="49"/>
      <c r="Q27" s="209">
        <f t="shared" si="0"/>
        <v>14</v>
      </c>
    </row>
    <row r="28" spans="1:17" ht="12.75">
      <c r="A28" s="55" t="s">
        <v>209</v>
      </c>
      <c r="B28" s="52" t="s">
        <v>337</v>
      </c>
      <c r="C28" s="79" t="s">
        <v>6</v>
      </c>
      <c r="D28" s="80"/>
      <c r="E28" s="171"/>
      <c r="F28" s="82"/>
      <c r="G28" s="49"/>
      <c r="H28" s="91"/>
      <c r="I28" s="50"/>
      <c r="J28" s="55"/>
      <c r="K28" s="176">
        <v>3.72</v>
      </c>
      <c r="L28" s="81" t="s">
        <v>21</v>
      </c>
      <c r="M28" s="171">
        <v>13</v>
      </c>
      <c r="N28" s="49"/>
      <c r="O28" s="91"/>
      <c r="P28" s="49"/>
      <c r="Q28" s="209">
        <f t="shared" si="0"/>
        <v>13</v>
      </c>
    </row>
    <row r="29" spans="1:17" ht="12.75">
      <c r="A29" s="1" t="s">
        <v>212</v>
      </c>
      <c r="B29" s="106" t="s">
        <v>256</v>
      </c>
      <c r="C29" s="106" t="s">
        <v>200</v>
      </c>
      <c r="D29" s="18"/>
      <c r="E29" s="173"/>
      <c r="F29" s="13"/>
      <c r="G29" s="17">
        <v>3.86</v>
      </c>
      <c r="H29" s="89" t="s">
        <v>24</v>
      </c>
      <c r="I29" s="5">
        <v>10</v>
      </c>
      <c r="J29" s="14">
        <f>F29+I29</f>
        <v>10</v>
      </c>
      <c r="K29" s="177"/>
      <c r="L29" s="19"/>
      <c r="M29" s="173"/>
      <c r="N29" s="17"/>
      <c r="O29" s="89"/>
      <c r="P29" s="17"/>
      <c r="Q29" s="210">
        <f t="shared" si="0"/>
        <v>10</v>
      </c>
    </row>
    <row r="30" spans="1:17" ht="12.75">
      <c r="A30" s="55" t="s">
        <v>242</v>
      </c>
      <c r="B30" s="46" t="s">
        <v>77</v>
      </c>
      <c r="C30" s="46" t="s">
        <v>12</v>
      </c>
      <c r="D30" s="80">
        <v>4.13</v>
      </c>
      <c r="E30" s="171" t="s">
        <v>26</v>
      </c>
      <c r="F30" s="81">
        <v>8</v>
      </c>
      <c r="G30" s="49"/>
      <c r="H30" s="91"/>
      <c r="I30" s="50"/>
      <c r="J30" s="51">
        <f>F30+I30</f>
        <v>8</v>
      </c>
      <c r="K30" s="176"/>
      <c r="L30" s="81"/>
      <c r="M30" s="171"/>
      <c r="N30" s="49"/>
      <c r="O30" s="91"/>
      <c r="P30" s="49"/>
      <c r="Q30" s="209">
        <f t="shared" si="0"/>
        <v>8</v>
      </c>
    </row>
    <row r="31" spans="1:17" ht="12.75">
      <c r="A31" s="104" t="s">
        <v>243</v>
      </c>
      <c r="B31" s="105" t="s">
        <v>201</v>
      </c>
      <c r="C31" s="105" t="s">
        <v>14</v>
      </c>
      <c r="D31" s="18"/>
      <c r="E31" s="175"/>
      <c r="F31" s="13"/>
      <c r="G31" s="49"/>
      <c r="H31" s="91"/>
      <c r="I31" s="50"/>
      <c r="J31" s="14"/>
      <c r="K31" s="177">
        <v>3.16</v>
      </c>
      <c r="L31" s="19" t="s">
        <v>27</v>
      </c>
      <c r="M31" s="173">
        <v>7</v>
      </c>
      <c r="N31" s="17"/>
      <c r="O31" s="89"/>
      <c r="P31" s="17"/>
      <c r="Q31" s="209">
        <f t="shared" si="0"/>
        <v>7</v>
      </c>
    </row>
    <row r="32" spans="1:17" ht="12.75">
      <c r="A32" s="55" t="s">
        <v>292</v>
      </c>
      <c r="B32" s="46" t="s">
        <v>142</v>
      </c>
      <c r="C32" s="46" t="s">
        <v>15</v>
      </c>
      <c r="D32" s="80">
        <v>3.78</v>
      </c>
      <c r="E32" s="171" t="s">
        <v>28</v>
      </c>
      <c r="F32" s="81">
        <v>6</v>
      </c>
      <c r="G32" s="49"/>
      <c r="H32" s="91"/>
      <c r="I32" s="50"/>
      <c r="J32" s="14">
        <f aca="true" t="shared" si="2" ref="J32:J39">F32+I32</f>
        <v>6</v>
      </c>
      <c r="K32" s="176"/>
      <c r="L32" s="81"/>
      <c r="M32" s="171"/>
      <c r="N32" s="49"/>
      <c r="O32" s="91"/>
      <c r="P32" s="49"/>
      <c r="Q32" s="210">
        <f t="shared" si="0"/>
        <v>6</v>
      </c>
    </row>
    <row r="33" spans="1:17" ht="12.75">
      <c r="A33" s="1" t="s">
        <v>351</v>
      </c>
      <c r="B33" s="106" t="s">
        <v>140</v>
      </c>
      <c r="C33" s="106" t="s">
        <v>200</v>
      </c>
      <c r="D33" s="18">
        <v>3.78</v>
      </c>
      <c r="E33" s="173" t="s">
        <v>29</v>
      </c>
      <c r="F33" s="19">
        <v>5</v>
      </c>
      <c r="G33" s="49"/>
      <c r="H33" s="91"/>
      <c r="I33" s="50"/>
      <c r="J33" s="14">
        <f t="shared" si="2"/>
        <v>5</v>
      </c>
      <c r="K33" s="177"/>
      <c r="L33" s="19"/>
      <c r="M33" s="173"/>
      <c r="N33" s="49"/>
      <c r="O33" s="91"/>
      <c r="P33" s="49"/>
      <c r="Q33" s="209">
        <f t="shared" si="0"/>
        <v>5</v>
      </c>
    </row>
    <row r="34" spans="1:17" ht="12.75">
      <c r="A34" s="55" t="s">
        <v>352</v>
      </c>
      <c r="B34" s="46" t="s">
        <v>56</v>
      </c>
      <c r="C34" s="46" t="s">
        <v>14</v>
      </c>
      <c r="D34" s="80">
        <v>3.73</v>
      </c>
      <c r="E34" s="171" t="s">
        <v>30</v>
      </c>
      <c r="F34" s="81">
        <v>4</v>
      </c>
      <c r="G34" s="49"/>
      <c r="H34" s="91"/>
      <c r="I34" s="50"/>
      <c r="J34" s="14">
        <f t="shared" si="2"/>
        <v>4</v>
      </c>
      <c r="K34" s="176"/>
      <c r="L34" s="81"/>
      <c r="M34" s="171"/>
      <c r="N34" s="17"/>
      <c r="O34" s="89"/>
      <c r="P34" s="17"/>
      <c r="Q34" s="209">
        <f t="shared" si="0"/>
        <v>4</v>
      </c>
    </row>
    <row r="35" spans="1:17" ht="12.75">
      <c r="A35" s="1" t="s">
        <v>354</v>
      </c>
      <c r="B35" s="106" t="s">
        <v>143</v>
      </c>
      <c r="C35" s="106" t="s">
        <v>15</v>
      </c>
      <c r="D35" s="18">
        <v>3.67</v>
      </c>
      <c r="E35" s="173" t="s">
        <v>31</v>
      </c>
      <c r="F35" s="19">
        <v>3</v>
      </c>
      <c r="G35" s="49"/>
      <c r="H35" s="91"/>
      <c r="I35" s="50"/>
      <c r="J35" s="14">
        <f t="shared" si="2"/>
        <v>3</v>
      </c>
      <c r="K35" s="177"/>
      <c r="L35" s="19"/>
      <c r="M35" s="173"/>
      <c r="N35" s="49"/>
      <c r="O35" s="91"/>
      <c r="P35" s="49"/>
      <c r="Q35" s="210">
        <f t="shared" si="0"/>
        <v>3</v>
      </c>
    </row>
    <row r="36" spans="1:17" ht="12.75">
      <c r="A36" s="55" t="s">
        <v>355</v>
      </c>
      <c r="B36" s="46" t="s">
        <v>258</v>
      </c>
      <c r="C36" s="46" t="s">
        <v>15</v>
      </c>
      <c r="D36" s="80"/>
      <c r="E36" s="171"/>
      <c r="F36" s="82"/>
      <c r="G36" s="49">
        <v>0</v>
      </c>
      <c r="H36" s="91"/>
      <c r="I36" s="50"/>
      <c r="J36" s="14">
        <f t="shared" si="2"/>
        <v>0</v>
      </c>
      <c r="K36" s="176"/>
      <c r="L36" s="81"/>
      <c r="M36" s="171"/>
      <c r="N36" s="17"/>
      <c r="O36" s="89"/>
      <c r="P36" s="212"/>
      <c r="Q36" s="209">
        <f t="shared" si="0"/>
        <v>0</v>
      </c>
    </row>
    <row r="37" spans="1:17" ht="12.75">
      <c r="A37" s="107" t="s">
        <v>356</v>
      </c>
      <c r="B37" s="106" t="s">
        <v>175</v>
      </c>
      <c r="C37" s="106" t="s">
        <v>14</v>
      </c>
      <c r="D37" s="18"/>
      <c r="E37" s="173"/>
      <c r="F37" s="13"/>
      <c r="G37" s="49">
        <v>0</v>
      </c>
      <c r="H37" s="91"/>
      <c r="I37" s="50"/>
      <c r="J37" s="14">
        <f t="shared" si="2"/>
        <v>0</v>
      </c>
      <c r="K37" s="177"/>
      <c r="L37" s="19"/>
      <c r="M37" s="173"/>
      <c r="N37" s="49"/>
      <c r="O37" s="91"/>
      <c r="P37" s="49"/>
      <c r="Q37" s="209">
        <f t="shared" si="0"/>
        <v>0</v>
      </c>
    </row>
    <row r="38" spans="1:17" ht="12.75">
      <c r="A38" s="55" t="s">
        <v>365</v>
      </c>
      <c r="B38" s="46" t="s">
        <v>259</v>
      </c>
      <c r="C38" s="58" t="s">
        <v>6</v>
      </c>
      <c r="D38" s="178"/>
      <c r="E38" s="180"/>
      <c r="F38" s="200"/>
      <c r="G38" s="164">
        <v>0</v>
      </c>
      <c r="H38" s="98"/>
      <c r="I38" s="61"/>
      <c r="J38" s="14">
        <f t="shared" si="2"/>
        <v>0</v>
      </c>
      <c r="K38" s="179"/>
      <c r="L38" s="96"/>
      <c r="M38" s="180"/>
      <c r="N38" s="164"/>
      <c r="O38" s="98"/>
      <c r="P38" s="164"/>
      <c r="Q38" s="210">
        <f t="shared" si="0"/>
        <v>0</v>
      </c>
    </row>
    <row r="39" spans="1:17" ht="12.75">
      <c r="A39" s="55" t="s">
        <v>366</v>
      </c>
      <c r="B39" s="46" t="s">
        <v>88</v>
      </c>
      <c r="C39" s="46" t="s">
        <v>6</v>
      </c>
      <c r="D39" s="80"/>
      <c r="E39" s="171"/>
      <c r="F39" s="81"/>
      <c r="G39" s="49"/>
      <c r="H39" s="91"/>
      <c r="I39" s="50"/>
      <c r="J39" s="51">
        <f t="shared" si="2"/>
        <v>0</v>
      </c>
      <c r="K39" s="176"/>
      <c r="L39" s="81"/>
      <c r="M39" s="171"/>
      <c r="N39" s="49"/>
      <c r="O39" s="91"/>
      <c r="P39" s="49"/>
      <c r="Q39" s="209">
        <f t="shared" si="0"/>
        <v>0</v>
      </c>
    </row>
    <row r="40" spans="2:20" ht="12.75">
      <c r="B40" s="21"/>
      <c r="C40" s="105"/>
      <c r="D40" s="158"/>
      <c r="E40" s="159"/>
      <c r="F40" s="159"/>
      <c r="G40" s="158"/>
      <c r="H40" s="159"/>
      <c r="I40" s="159"/>
      <c r="J40" s="159"/>
      <c r="K40" s="158"/>
      <c r="L40" s="159"/>
      <c r="M40" s="159"/>
      <c r="N40" s="158"/>
      <c r="O40" s="159"/>
      <c r="P40" s="158"/>
      <c r="Q40" s="105"/>
      <c r="R40" s="105"/>
      <c r="S40" s="105"/>
      <c r="T40" s="105"/>
    </row>
    <row r="41" spans="3:20" ht="12.75">
      <c r="C41" s="105"/>
      <c r="D41" s="158"/>
      <c r="E41" s="159"/>
      <c r="F41" s="105"/>
      <c r="G41" s="158"/>
      <c r="H41" s="159"/>
      <c r="I41" s="159"/>
      <c r="J41" s="159"/>
      <c r="K41" s="158"/>
      <c r="L41" s="159"/>
      <c r="M41" s="159"/>
      <c r="N41" s="158"/>
      <c r="O41" s="159"/>
      <c r="P41" s="158"/>
      <c r="Q41" s="105"/>
      <c r="R41" s="105"/>
      <c r="S41" s="105"/>
      <c r="T41" s="105"/>
    </row>
    <row r="42" spans="3:20" ht="12.75">
      <c r="C42" s="105"/>
      <c r="D42" s="158"/>
      <c r="E42" s="159"/>
      <c r="F42" s="159"/>
      <c r="G42" s="158"/>
      <c r="H42" s="159"/>
      <c r="I42" s="159"/>
      <c r="J42" s="159"/>
      <c r="K42" s="158"/>
      <c r="L42" s="159"/>
      <c r="M42" s="159"/>
      <c r="N42" s="158"/>
      <c r="O42" s="159"/>
      <c r="P42" s="158"/>
      <c r="Q42" s="105"/>
      <c r="R42" s="105"/>
      <c r="S42" s="105"/>
      <c r="T42" s="105"/>
    </row>
    <row r="43" spans="3:20" ht="12.75">
      <c r="C43" s="105"/>
      <c r="D43" s="158"/>
      <c r="E43" s="159"/>
      <c r="F43" s="105"/>
      <c r="G43" s="158"/>
      <c r="H43" s="159"/>
      <c r="I43" s="159"/>
      <c r="J43" s="159"/>
      <c r="K43" s="158"/>
      <c r="L43" s="159"/>
      <c r="M43" s="159"/>
      <c r="N43" s="158"/>
      <c r="O43" s="159"/>
      <c r="P43" s="158"/>
      <c r="Q43" s="105"/>
      <c r="R43" s="105"/>
      <c r="S43" s="105"/>
      <c r="T43" s="105"/>
    </row>
    <row r="44" spans="3:20" ht="12.75">
      <c r="C44" s="105"/>
      <c r="D44" s="158"/>
      <c r="E44" s="159"/>
      <c r="F44" s="159"/>
      <c r="G44" s="158"/>
      <c r="H44" s="159"/>
      <c r="I44" s="159"/>
      <c r="J44" s="159"/>
      <c r="K44" s="158"/>
      <c r="L44" s="159"/>
      <c r="M44" s="159"/>
      <c r="N44" s="158"/>
      <c r="O44" s="159"/>
      <c r="P44" s="158"/>
      <c r="Q44" s="105"/>
      <c r="R44" s="105"/>
      <c r="S44" s="105"/>
      <c r="T44" s="105"/>
    </row>
    <row r="45" spans="3:20" ht="12.75">
      <c r="C45" s="105"/>
      <c r="D45" s="158"/>
      <c r="E45" s="159"/>
      <c r="F45" s="105"/>
      <c r="G45" s="158"/>
      <c r="H45" s="159"/>
      <c r="I45" s="159"/>
      <c r="J45" s="159"/>
      <c r="K45" s="158"/>
      <c r="L45" s="159"/>
      <c r="M45" s="159"/>
      <c r="N45" s="158"/>
      <c r="O45" s="159"/>
      <c r="P45" s="158"/>
      <c r="Q45" s="105"/>
      <c r="R45" s="105"/>
      <c r="S45" s="105"/>
      <c r="T45" s="105"/>
    </row>
    <row r="46" spans="3:20" ht="12.75">
      <c r="C46" s="105"/>
      <c r="D46" s="158"/>
      <c r="E46" s="159"/>
      <c r="F46" s="159"/>
      <c r="G46" s="158"/>
      <c r="H46" s="159"/>
      <c r="I46" s="159"/>
      <c r="J46" s="159"/>
      <c r="K46" s="158"/>
      <c r="L46" s="159"/>
      <c r="M46" s="159"/>
      <c r="N46" s="158"/>
      <c r="O46" s="159"/>
      <c r="P46" s="158"/>
      <c r="Q46" s="105"/>
      <c r="R46" s="105"/>
      <c r="S46" s="105"/>
      <c r="T46" s="105"/>
    </row>
    <row r="47" spans="3:20" ht="12.75">
      <c r="C47" s="105"/>
      <c r="D47" s="158"/>
      <c r="E47" s="159"/>
      <c r="F47" s="105"/>
      <c r="G47" s="158"/>
      <c r="H47" s="159"/>
      <c r="I47" s="159"/>
      <c r="J47" s="159"/>
      <c r="K47" s="158"/>
      <c r="L47" s="159"/>
      <c r="M47" s="159"/>
      <c r="N47" s="158"/>
      <c r="O47" s="159"/>
      <c r="P47" s="158"/>
      <c r="Q47" s="105"/>
      <c r="R47" s="105"/>
      <c r="S47" s="105"/>
      <c r="T47" s="105"/>
    </row>
    <row r="48" spans="3:20" ht="12.75">
      <c r="C48" s="105"/>
      <c r="D48" s="158"/>
      <c r="E48" s="159"/>
      <c r="F48" s="159"/>
      <c r="G48" s="158"/>
      <c r="H48" s="159"/>
      <c r="I48" s="159"/>
      <c r="J48" s="159"/>
      <c r="K48" s="158"/>
      <c r="L48" s="159"/>
      <c r="M48" s="159"/>
      <c r="N48" s="158"/>
      <c r="O48" s="159"/>
      <c r="P48" s="158"/>
      <c r="Q48" s="105"/>
      <c r="R48" s="105"/>
      <c r="S48" s="105"/>
      <c r="T48" s="105"/>
    </row>
    <row r="49" spans="3:20" ht="12.75">
      <c r="C49" s="105"/>
      <c r="D49" s="158"/>
      <c r="E49" s="159"/>
      <c r="F49" s="105"/>
      <c r="G49" s="158"/>
      <c r="H49" s="159"/>
      <c r="I49" s="159"/>
      <c r="J49" s="159"/>
      <c r="K49" s="158"/>
      <c r="L49" s="159"/>
      <c r="M49" s="159"/>
      <c r="N49" s="158"/>
      <c r="O49" s="159"/>
      <c r="P49" s="158"/>
      <c r="Q49" s="105"/>
      <c r="R49" s="105"/>
      <c r="S49" s="105"/>
      <c r="T49" s="105"/>
    </row>
    <row r="50" spans="3:20" ht="12.75">
      <c r="C50" s="105"/>
      <c r="D50" s="158"/>
      <c r="E50" s="159"/>
      <c r="F50" s="159"/>
      <c r="G50" s="158"/>
      <c r="H50" s="159"/>
      <c r="I50" s="159"/>
      <c r="J50" s="159"/>
      <c r="K50" s="158"/>
      <c r="L50" s="159"/>
      <c r="M50" s="159"/>
      <c r="N50" s="158"/>
      <c r="O50" s="159"/>
      <c r="P50" s="158"/>
      <c r="Q50" s="105"/>
      <c r="R50" s="105"/>
      <c r="S50" s="105"/>
      <c r="T50" s="105"/>
    </row>
    <row r="51" spans="3:20" ht="12.75">
      <c r="C51" s="105"/>
      <c r="D51" s="158"/>
      <c r="E51" s="159"/>
      <c r="F51" s="105"/>
      <c r="G51" s="159"/>
      <c r="H51" s="159"/>
      <c r="I51" s="159"/>
      <c r="J51" s="159"/>
      <c r="K51" s="158"/>
      <c r="L51" s="159"/>
      <c r="M51" s="159"/>
      <c r="N51" s="158"/>
      <c r="O51" s="159"/>
      <c r="P51" s="158"/>
      <c r="Q51" s="105"/>
      <c r="R51" s="105"/>
      <c r="S51" s="105"/>
      <c r="T51" s="105"/>
    </row>
    <row r="52" spans="3:20" ht="12.75">
      <c r="C52" s="105"/>
      <c r="D52" s="158"/>
      <c r="E52" s="159"/>
      <c r="F52" s="159"/>
      <c r="G52" s="159"/>
      <c r="H52" s="159"/>
      <c r="I52" s="159"/>
      <c r="J52" s="159"/>
      <c r="K52" s="158"/>
      <c r="L52" s="159"/>
      <c r="M52" s="159"/>
      <c r="N52" s="158"/>
      <c r="O52" s="159"/>
      <c r="P52" s="158"/>
      <c r="Q52" s="105"/>
      <c r="R52" s="105"/>
      <c r="S52" s="105"/>
      <c r="T52" s="105"/>
    </row>
    <row r="53" spans="3:20" ht="12.75">
      <c r="C53" s="105"/>
      <c r="D53" s="158"/>
      <c r="E53" s="159"/>
      <c r="F53" s="105"/>
      <c r="G53" s="159"/>
      <c r="H53" s="159"/>
      <c r="I53" s="159"/>
      <c r="J53" s="159"/>
      <c r="K53" s="158"/>
      <c r="L53" s="159"/>
      <c r="M53" s="159"/>
      <c r="N53" s="158"/>
      <c r="O53" s="159"/>
      <c r="P53" s="158"/>
      <c r="Q53" s="105"/>
      <c r="R53" s="105"/>
      <c r="S53" s="105"/>
      <c r="T53" s="105"/>
    </row>
    <row r="54" spans="3:20" ht="12.75">
      <c r="C54" s="105"/>
      <c r="D54" s="158"/>
      <c r="E54" s="159"/>
      <c r="F54" s="159"/>
      <c r="G54" s="159"/>
      <c r="H54" s="159"/>
      <c r="I54" s="159"/>
      <c r="J54" s="159"/>
      <c r="K54" s="158"/>
      <c r="L54" s="159"/>
      <c r="M54" s="159"/>
      <c r="N54" s="158"/>
      <c r="O54" s="159"/>
      <c r="P54" s="158"/>
      <c r="Q54" s="105"/>
      <c r="R54" s="105"/>
      <c r="S54" s="105"/>
      <c r="T54" s="105"/>
    </row>
    <row r="55" spans="3:20" ht="12.75">
      <c r="C55" s="105"/>
      <c r="D55" s="158"/>
      <c r="E55" s="105"/>
      <c r="F55" s="105"/>
      <c r="G55" s="159"/>
      <c r="H55" s="159"/>
      <c r="I55" s="159"/>
      <c r="J55" s="159"/>
      <c r="K55" s="158"/>
      <c r="L55" s="159"/>
      <c r="M55" s="159"/>
      <c r="N55" s="158"/>
      <c r="O55" s="159"/>
      <c r="P55" s="158"/>
      <c r="Q55" s="105"/>
      <c r="R55" s="105"/>
      <c r="S55" s="105"/>
      <c r="T55" s="105"/>
    </row>
    <row r="56" spans="3:20" ht="12.75">
      <c r="C56" s="105"/>
      <c r="D56" s="158"/>
      <c r="E56" s="105"/>
      <c r="F56" s="105"/>
      <c r="G56" s="159"/>
      <c r="H56" s="159"/>
      <c r="I56" s="159"/>
      <c r="J56" s="159"/>
      <c r="K56" s="158"/>
      <c r="L56" s="159"/>
      <c r="M56" s="159"/>
      <c r="N56" s="158"/>
      <c r="O56" s="159"/>
      <c r="P56" s="158"/>
      <c r="Q56" s="105"/>
      <c r="R56" s="105"/>
      <c r="S56" s="105"/>
      <c r="T56" s="105"/>
    </row>
    <row r="57" spans="3:20" ht="12.75">
      <c r="C57" s="105"/>
      <c r="D57" s="158"/>
      <c r="E57" s="105"/>
      <c r="F57" s="105"/>
      <c r="G57" s="159"/>
      <c r="H57" s="159"/>
      <c r="I57" s="159"/>
      <c r="J57" s="159"/>
      <c r="K57" s="158"/>
      <c r="L57" s="159"/>
      <c r="M57" s="159"/>
      <c r="N57" s="158"/>
      <c r="O57" s="159"/>
      <c r="P57" s="158"/>
      <c r="Q57" s="105"/>
      <c r="R57" s="105"/>
      <c r="S57" s="105"/>
      <c r="T57" s="105"/>
    </row>
    <row r="58" spans="3:20" ht="12.75">
      <c r="C58" s="105"/>
      <c r="D58" s="158"/>
      <c r="E58" s="105"/>
      <c r="F58" s="105"/>
      <c r="G58" s="159"/>
      <c r="H58" s="159"/>
      <c r="I58" s="159"/>
      <c r="J58" s="159"/>
      <c r="K58" s="158"/>
      <c r="L58" s="159"/>
      <c r="M58" s="159"/>
      <c r="N58" s="158"/>
      <c r="O58" s="159"/>
      <c r="P58" s="158"/>
      <c r="Q58" s="105"/>
      <c r="R58" s="105"/>
      <c r="S58" s="105"/>
      <c r="T58" s="105"/>
    </row>
    <row r="59" spans="3:20" ht="12.75">
      <c r="C59" s="105"/>
      <c r="D59" s="158"/>
      <c r="E59" s="105"/>
      <c r="F59" s="105"/>
      <c r="G59" s="159"/>
      <c r="H59" s="159"/>
      <c r="I59" s="159"/>
      <c r="J59" s="159"/>
      <c r="K59" s="159"/>
      <c r="L59" s="159"/>
      <c r="M59" s="159"/>
      <c r="N59" s="158"/>
      <c r="O59" s="159"/>
      <c r="P59" s="158"/>
      <c r="Q59" s="105"/>
      <c r="R59" s="105"/>
      <c r="S59" s="105"/>
      <c r="T59" s="105"/>
    </row>
    <row r="60" spans="3:20" ht="12.75">
      <c r="C60" s="105"/>
      <c r="D60" s="158"/>
      <c r="E60" s="105"/>
      <c r="F60" s="105"/>
      <c r="G60" s="159"/>
      <c r="H60" s="159"/>
      <c r="I60" s="159"/>
      <c r="J60" s="159"/>
      <c r="K60" s="159"/>
      <c r="L60" s="159"/>
      <c r="M60" s="159"/>
      <c r="N60" s="158"/>
      <c r="O60" s="159"/>
      <c r="P60" s="158"/>
      <c r="Q60" s="105"/>
      <c r="R60" s="105"/>
      <c r="S60" s="105"/>
      <c r="T60" s="105"/>
    </row>
    <row r="61" spans="3:20" ht="12.75">
      <c r="C61" s="105"/>
      <c r="D61" s="158"/>
      <c r="E61" s="105"/>
      <c r="F61" s="105"/>
      <c r="G61" s="159"/>
      <c r="H61" s="159"/>
      <c r="I61" s="159"/>
      <c r="J61" s="159"/>
      <c r="K61" s="159"/>
      <c r="L61" s="159"/>
      <c r="M61" s="159"/>
      <c r="N61" s="159"/>
      <c r="O61" s="105"/>
      <c r="P61" s="105"/>
      <c r="Q61" s="105"/>
      <c r="R61" s="105"/>
      <c r="S61" s="105"/>
      <c r="T61" s="105"/>
    </row>
    <row r="62" spans="3:20" ht="12.75">
      <c r="C62" s="105"/>
      <c r="D62" s="158"/>
      <c r="E62" s="105"/>
      <c r="F62" s="105"/>
      <c r="G62" s="159"/>
      <c r="H62" s="159"/>
      <c r="I62" s="159"/>
      <c r="J62" s="159"/>
      <c r="K62" s="159"/>
      <c r="L62" s="159"/>
      <c r="M62" s="159"/>
      <c r="N62" s="159"/>
      <c r="O62" s="105"/>
      <c r="P62" s="105"/>
      <c r="Q62" s="105"/>
      <c r="R62" s="105"/>
      <c r="S62" s="105"/>
      <c r="T62" s="105"/>
    </row>
    <row r="63" spans="3:20" ht="12.75">
      <c r="C63" s="105"/>
      <c r="D63" s="158"/>
      <c r="E63" s="105"/>
      <c r="F63" s="105"/>
      <c r="G63" s="159"/>
      <c r="H63" s="159"/>
      <c r="I63" s="159"/>
      <c r="J63" s="159"/>
      <c r="K63" s="159"/>
      <c r="L63" s="159"/>
      <c r="M63" s="159"/>
      <c r="N63" s="159"/>
      <c r="O63" s="105"/>
      <c r="P63" s="105"/>
      <c r="Q63" s="105"/>
      <c r="R63" s="105"/>
      <c r="S63" s="105"/>
      <c r="T63" s="105"/>
    </row>
    <row r="64" spans="3:20" ht="12.75">
      <c r="C64" s="105"/>
      <c r="D64" s="158"/>
      <c r="E64" s="105"/>
      <c r="F64" s="105"/>
      <c r="G64" s="159"/>
      <c r="H64" s="159"/>
      <c r="I64" s="159"/>
      <c r="J64" s="159"/>
      <c r="K64" s="159"/>
      <c r="L64" s="159"/>
      <c r="M64" s="159"/>
      <c r="N64" s="159"/>
      <c r="O64" s="105"/>
      <c r="P64" s="105"/>
      <c r="Q64" s="105"/>
      <c r="R64" s="105"/>
      <c r="S64" s="105"/>
      <c r="T64" s="105"/>
    </row>
    <row r="65" spans="3:20" ht="12.75">
      <c r="C65" s="105"/>
      <c r="D65" s="158"/>
      <c r="E65" s="105"/>
      <c r="F65" s="105"/>
      <c r="G65" s="159"/>
      <c r="H65" s="159"/>
      <c r="I65" s="159"/>
      <c r="J65" s="159"/>
      <c r="K65" s="159"/>
      <c r="L65" s="159"/>
      <c r="M65" s="159"/>
      <c r="N65" s="159"/>
      <c r="O65" s="105"/>
      <c r="P65" s="105"/>
      <c r="Q65" s="105"/>
      <c r="R65" s="105"/>
      <c r="S65" s="105"/>
      <c r="T65" s="105"/>
    </row>
    <row r="66" spans="3:20" ht="12.75">
      <c r="C66" s="105"/>
      <c r="D66" s="158"/>
      <c r="E66" s="105"/>
      <c r="F66" s="105"/>
      <c r="G66" s="159"/>
      <c r="H66" s="159"/>
      <c r="I66" s="159"/>
      <c r="J66" s="159"/>
      <c r="K66" s="159"/>
      <c r="L66" s="159"/>
      <c r="M66" s="159"/>
      <c r="N66" s="159"/>
      <c r="O66" s="105"/>
      <c r="P66" s="105"/>
      <c r="Q66" s="105"/>
      <c r="R66" s="105"/>
      <c r="S66" s="105"/>
      <c r="T66" s="105"/>
    </row>
  </sheetData>
  <sheetProtection/>
  <mergeCells count="4">
    <mergeCell ref="K2:M2"/>
    <mergeCell ref="G2:I2"/>
    <mergeCell ref="D2:F2"/>
    <mergeCell ref="Q2:Q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36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9.28125" style="0" customWidth="1"/>
    <col min="4" max="9" width="8.7109375" style="1" customWidth="1"/>
    <col min="10" max="10" width="8.7109375" style="1" hidden="1" customWidth="1"/>
    <col min="11" max="14" width="8.7109375" style="1" customWidth="1"/>
  </cols>
  <sheetData>
    <row r="2" spans="4:17" ht="12.75">
      <c r="D2" s="260" t="s">
        <v>105</v>
      </c>
      <c r="E2" s="260"/>
      <c r="F2" s="260"/>
      <c r="G2" s="254" t="s">
        <v>199</v>
      </c>
      <c r="H2" s="254"/>
      <c r="I2" s="254"/>
      <c r="J2" s="14"/>
      <c r="K2" s="260" t="s">
        <v>288</v>
      </c>
      <c r="L2" s="260"/>
      <c r="M2" s="260"/>
      <c r="N2" s="254" t="s">
        <v>361</v>
      </c>
      <c r="O2" s="254"/>
      <c r="P2" s="254"/>
      <c r="Q2" s="14"/>
    </row>
    <row r="3" spans="1:17" ht="12.75">
      <c r="A3" s="2" t="s">
        <v>2</v>
      </c>
      <c r="B3" s="2" t="s">
        <v>0</v>
      </c>
      <c r="C3" s="2" t="s">
        <v>1</v>
      </c>
      <c r="D3" s="144" t="s">
        <v>3</v>
      </c>
      <c r="E3" s="11" t="s">
        <v>4</v>
      </c>
      <c r="F3" s="144" t="s">
        <v>5</v>
      </c>
      <c r="G3" s="3" t="s">
        <v>3</v>
      </c>
      <c r="H3" s="90" t="s">
        <v>4</v>
      </c>
      <c r="I3" s="3" t="s">
        <v>5</v>
      </c>
      <c r="J3" s="9" t="s">
        <v>85</v>
      </c>
      <c r="K3" s="144" t="s">
        <v>3</v>
      </c>
      <c r="L3" s="11" t="s">
        <v>4</v>
      </c>
      <c r="M3" s="144" t="s">
        <v>5</v>
      </c>
      <c r="N3" s="3" t="s">
        <v>3</v>
      </c>
      <c r="O3" s="90" t="s">
        <v>4</v>
      </c>
      <c r="P3" s="3" t="s">
        <v>5</v>
      </c>
      <c r="Q3" s="9" t="s">
        <v>85</v>
      </c>
    </row>
    <row r="4" spans="1:17" ht="12.75">
      <c r="A4" s="55" t="s">
        <v>21</v>
      </c>
      <c r="B4" s="52" t="s">
        <v>143</v>
      </c>
      <c r="C4" s="152" t="s">
        <v>15</v>
      </c>
      <c r="D4" s="145"/>
      <c r="E4" s="81"/>
      <c r="F4" s="147"/>
      <c r="G4" s="49"/>
      <c r="H4" s="91"/>
      <c r="I4" s="50"/>
      <c r="J4" s="51"/>
      <c r="K4" s="145">
        <v>19.52</v>
      </c>
      <c r="L4" s="81" t="s">
        <v>7</v>
      </c>
      <c r="M4" s="147">
        <v>17</v>
      </c>
      <c r="N4" s="49">
        <v>20.2</v>
      </c>
      <c r="O4" s="91" t="s">
        <v>18</v>
      </c>
      <c r="P4" s="50">
        <v>18</v>
      </c>
      <c r="Q4" s="51">
        <f aca="true" t="shared" si="0" ref="Q4:Q18">F4+I4+M4+P4</f>
        <v>35</v>
      </c>
    </row>
    <row r="5" spans="1:17" ht="12.75">
      <c r="A5" s="1" t="s">
        <v>18</v>
      </c>
      <c r="B5" s="106" t="s">
        <v>84</v>
      </c>
      <c r="C5" s="73" t="s">
        <v>12</v>
      </c>
      <c r="D5" s="146">
        <v>12.28</v>
      </c>
      <c r="E5" s="19" t="s">
        <v>21</v>
      </c>
      <c r="F5" s="148">
        <v>13</v>
      </c>
      <c r="G5" s="17">
        <v>15.15</v>
      </c>
      <c r="H5" s="89" t="s">
        <v>7</v>
      </c>
      <c r="I5" s="5">
        <v>17</v>
      </c>
      <c r="J5" s="14">
        <f>F5+I5</f>
        <v>30</v>
      </c>
      <c r="K5" s="146">
        <v>19.02</v>
      </c>
      <c r="L5" s="19" t="s">
        <v>10</v>
      </c>
      <c r="M5" s="148">
        <v>16</v>
      </c>
      <c r="N5" s="17">
        <v>17.55</v>
      </c>
      <c r="O5" s="89" t="s">
        <v>7</v>
      </c>
      <c r="P5" s="5">
        <v>17</v>
      </c>
      <c r="Q5" s="14">
        <f t="shared" si="0"/>
        <v>63</v>
      </c>
    </row>
    <row r="6" spans="1:17" ht="12.75">
      <c r="A6" s="55" t="s">
        <v>7</v>
      </c>
      <c r="B6" s="46" t="s">
        <v>83</v>
      </c>
      <c r="C6" s="75" t="s">
        <v>14</v>
      </c>
      <c r="D6" s="145">
        <v>17.59</v>
      </c>
      <c r="E6" s="81" t="s">
        <v>7</v>
      </c>
      <c r="F6" s="147">
        <v>17</v>
      </c>
      <c r="G6" s="49">
        <v>14.49</v>
      </c>
      <c r="H6" s="91" t="s">
        <v>19</v>
      </c>
      <c r="I6" s="50">
        <v>15</v>
      </c>
      <c r="J6" s="51">
        <f>F6+I6</f>
        <v>32</v>
      </c>
      <c r="K6" s="145">
        <v>17.49</v>
      </c>
      <c r="L6" s="81" t="s">
        <v>19</v>
      </c>
      <c r="M6" s="147">
        <v>15</v>
      </c>
      <c r="N6" s="49">
        <v>17.45</v>
      </c>
      <c r="O6" s="91" t="s">
        <v>10</v>
      </c>
      <c r="P6" s="50">
        <v>16</v>
      </c>
      <c r="Q6" s="51">
        <f t="shared" si="0"/>
        <v>63</v>
      </c>
    </row>
    <row r="7" spans="1:17" ht="12.75">
      <c r="A7" s="55" t="s">
        <v>10</v>
      </c>
      <c r="B7" t="s">
        <v>61</v>
      </c>
      <c r="C7" s="73" t="s">
        <v>14</v>
      </c>
      <c r="D7" s="146">
        <v>15.2</v>
      </c>
      <c r="E7" s="19" t="s">
        <v>10</v>
      </c>
      <c r="F7" s="148">
        <v>16</v>
      </c>
      <c r="G7" s="17">
        <v>14.25</v>
      </c>
      <c r="H7" s="89" t="s">
        <v>20</v>
      </c>
      <c r="I7" s="5">
        <v>14</v>
      </c>
      <c r="J7" s="14">
        <f>F7+I7</f>
        <v>30</v>
      </c>
      <c r="K7" s="146">
        <v>15.08</v>
      </c>
      <c r="L7" s="81" t="s">
        <v>21</v>
      </c>
      <c r="M7" s="147">
        <v>13</v>
      </c>
      <c r="N7" s="17">
        <v>16.07</v>
      </c>
      <c r="O7" s="91" t="s">
        <v>19</v>
      </c>
      <c r="P7" s="50">
        <v>15</v>
      </c>
      <c r="Q7" s="51">
        <f t="shared" si="0"/>
        <v>58</v>
      </c>
    </row>
    <row r="8" spans="1:17" ht="12.75">
      <c r="A8" s="1" t="s">
        <v>19</v>
      </c>
      <c r="B8" s="52" t="s">
        <v>273</v>
      </c>
      <c r="C8" s="152" t="s">
        <v>15</v>
      </c>
      <c r="D8" s="145"/>
      <c r="E8" s="81"/>
      <c r="F8" s="147"/>
      <c r="G8" s="49">
        <v>18.49</v>
      </c>
      <c r="H8" s="91" t="s">
        <v>18</v>
      </c>
      <c r="I8" s="50">
        <v>18</v>
      </c>
      <c r="J8" s="51">
        <f>F8+I8</f>
        <v>18</v>
      </c>
      <c r="K8" s="145">
        <v>20.22</v>
      </c>
      <c r="L8" s="19" t="s">
        <v>18</v>
      </c>
      <c r="M8" s="148">
        <v>18</v>
      </c>
      <c r="N8" s="49">
        <v>16.03</v>
      </c>
      <c r="O8" s="89" t="s">
        <v>20</v>
      </c>
      <c r="P8" s="5">
        <v>14</v>
      </c>
      <c r="Q8" s="14">
        <f t="shared" si="0"/>
        <v>50</v>
      </c>
    </row>
    <row r="9" spans="1:17" ht="12.75">
      <c r="A9" s="55" t="s">
        <v>25</v>
      </c>
      <c r="B9" s="21" t="s">
        <v>274</v>
      </c>
      <c r="C9" s="153" t="s">
        <v>15</v>
      </c>
      <c r="D9" s="148"/>
      <c r="E9" s="19"/>
      <c r="F9" s="148"/>
      <c r="G9" s="17">
        <v>14.76</v>
      </c>
      <c r="H9" s="89" t="s">
        <v>10</v>
      </c>
      <c r="I9" s="5">
        <v>16</v>
      </c>
      <c r="J9" s="14">
        <f>F9+I9</f>
        <v>16</v>
      </c>
      <c r="K9" s="146"/>
      <c r="L9" s="81"/>
      <c r="M9" s="147"/>
      <c r="N9" s="17">
        <v>15.76</v>
      </c>
      <c r="O9" s="91" t="s">
        <v>21</v>
      </c>
      <c r="P9" s="50">
        <v>13</v>
      </c>
      <c r="Q9" s="51">
        <f t="shared" si="0"/>
        <v>29</v>
      </c>
    </row>
    <row r="10" spans="1:17" ht="12.75">
      <c r="A10" s="55" t="s">
        <v>27</v>
      </c>
      <c r="B10" s="46" t="s">
        <v>370</v>
      </c>
      <c r="C10" s="75" t="s">
        <v>6</v>
      </c>
      <c r="D10" s="145"/>
      <c r="E10" s="81"/>
      <c r="F10" s="147"/>
      <c r="G10" s="49"/>
      <c r="H10" s="91"/>
      <c r="I10" s="50"/>
      <c r="J10" s="51"/>
      <c r="K10" s="145"/>
      <c r="L10" s="81"/>
      <c r="M10" s="147"/>
      <c r="N10" s="49">
        <v>13.46</v>
      </c>
      <c r="O10" s="91" t="s">
        <v>22</v>
      </c>
      <c r="P10" s="50">
        <v>12</v>
      </c>
      <c r="Q10" s="51">
        <f t="shared" si="0"/>
        <v>12</v>
      </c>
    </row>
    <row r="11" spans="1:17" ht="12.75">
      <c r="A11" s="1" t="s">
        <v>28</v>
      </c>
      <c r="B11" t="s">
        <v>369</v>
      </c>
      <c r="C11" s="73" t="s">
        <v>200</v>
      </c>
      <c r="D11" s="146"/>
      <c r="E11" s="19"/>
      <c r="F11" s="148"/>
      <c r="G11" s="17"/>
      <c r="H11" s="89"/>
      <c r="I11" s="5"/>
      <c r="J11" s="14"/>
      <c r="K11" s="146"/>
      <c r="L11" s="19"/>
      <c r="M11" s="148"/>
      <c r="N11" s="17">
        <v>12.13</v>
      </c>
      <c r="O11" s="89" t="s">
        <v>23</v>
      </c>
      <c r="P11" s="5">
        <v>11</v>
      </c>
      <c r="Q11" s="14">
        <f t="shared" si="0"/>
        <v>11</v>
      </c>
    </row>
    <row r="12" spans="1:17" ht="12.75">
      <c r="A12" s="55" t="s">
        <v>29</v>
      </c>
      <c r="B12" s="52" t="s">
        <v>165</v>
      </c>
      <c r="C12" s="152" t="s">
        <v>14</v>
      </c>
      <c r="D12" s="145"/>
      <c r="E12" s="81"/>
      <c r="F12" s="147"/>
      <c r="G12" s="49"/>
      <c r="H12" s="91"/>
      <c r="I12" s="50"/>
      <c r="J12" s="51"/>
      <c r="K12" s="145">
        <v>0</v>
      </c>
      <c r="L12" s="81"/>
      <c r="M12" s="147"/>
      <c r="N12" s="49">
        <v>10.56</v>
      </c>
      <c r="O12" s="91" t="s">
        <v>24</v>
      </c>
      <c r="P12" s="50">
        <v>10</v>
      </c>
      <c r="Q12" s="51">
        <f t="shared" si="0"/>
        <v>10</v>
      </c>
    </row>
    <row r="13" spans="1:17" ht="12.75">
      <c r="A13" s="55" t="s">
        <v>20</v>
      </c>
      <c r="B13" s="46" t="s">
        <v>164</v>
      </c>
      <c r="C13" s="75" t="s">
        <v>6</v>
      </c>
      <c r="D13" s="145">
        <v>14.37</v>
      </c>
      <c r="E13" s="81" t="s">
        <v>19</v>
      </c>
      <c r="F13" s="147">
        <v>15</v>
      </c>
      <c r="G13" s="49"/>
      <c r="H13" s="91"/>
      <c r="I13" s="50"/>
      <c r="J13" s="51">
        <f>F13+I13</f>
        <v>15</v>
      </c>
      <c r="K13" s="145">
        <v>12.33</v>
      </c>
      <c r="L13" s="81" t="s">
        <v>22</v>
      </c>
      <c r="M13" s="147">
        <v>12</v>
      </c>
      <c r="N13" s="49">
        <v>9.65</v>
      </c>
      <c r="O13" s="91" t="s">
        <v>25</v>
      </c>
      <c r="P13" s="50">
        <v>9</v>
      </c>
      <c r="Q13" s="51">
        <f t="shared" si="0"/>
        <v>36</v>
      </c>
    </row>
    <row r="14" spans="1:17" ht="12.75">
      <c r="A14" s="1" t="s">
        <v>22</v>
      </c>
      <c r="B14" t="s">
        <v>163</v>
      </c>
      <c r="C14" s="73" t="s">
        <v>14</v>
      </c>
      <c r="D14" s="214">
        <v>13.09</v>
      </c>
      <c r="E14" s="96" t="s">
        <v>20</v>
      </c>
      <c r="F14" s="149">
        <v>14</v>
      </c>
      <c r="G14" s="17">
        <v>10.42</v>
      </c>
      <c r="H14" s="89" t="s">
        <v>22</v>
      </c>
      <c r="I14" s="5">
        <v>12</v>
      </c>
      <c r="J14" s="14">
        <f>F14+I14</f>
        <v>26</v>
      </c>
      <c r="K14" s="146">
        <v>10.44</v>
      </c>
      <c r="L14" s="19" t="s">
        <v>25</v>
      </c>
      <c r="M14" s="148">
        <v>9</v>
      </c>
      <c r="N14" s="17"/>
      <c r="O14" s="89"/>
      <c r="P14" s="5"/>
      <c r="Q14" s="14">
        <f t="shared" si="0"/>
        <v>35</v>
      </c>
    </row>
    <row r="15" spans="1:17" ht="12.75">
      <c r="A15" s="55" t="s">
        <v>23</v>
      </c>
      <c r="B15" s="46" t="s">
        <v>59</v>
      </c>
      <c r="C15" s="75" t="s">
        <v>6</v>
      </c>
      <c r="D15" s="145">
        <v>9.43</v>
      </c>
      <c r="E15" s="81" t="s">
        <v>23</v>
      </c>
      <c r="F15" s="147">
        <v>11</v>
      </c>
      <c r="G15" s="49">
        <v>11.17</v>
      </c>
      <c r="H15" s="91" t="s">
        <v>21</v>
      </c>
      <c r="I15" s="50">
        <v>13</v>
      </c>
      <c r="J15" s="51">
        <f>F15+I15</f>
        <v>24</v>
      </c>
      <c r="K15" s="145">
        <v>10.84</v>
      </c>
      <c r="L15" s="81" t="s">
        <v>24</v>
      </c>
      <c r="M15" s="147">
        <v>10</v>
      </c>
      <c r="N15" s="49"/>
      <c r="O15" s="91"/>
      <c r="P15" s="50"/>
      <c r="Q15" s="51">
        <f t="shared" si="0"/>
        <v>34</v>
      </c>
    </row>
    <row r="16" spans="1:17" ht="12.75">
      <c r="A16" s="55" t="s">
        <v>24</v>
      </c>
      <c r="B16" s="46" t="s">
        <v>166</v>
      </c>
      <c r="C16" s="75" t="s">
        <v>200</v>
      </c>
      <c r="D16" s="145">
        <v>18.8</v>
      </c>
      <c r="E16" s="81" t="s">
        <v>18</v>
      </c>
      <c r="F16" s="147">
        <v>18</v>
      </c>
      <c r="G16" s="49">
        <v>0</v>
      </c>
      <c r="H16" s="91"/>
      <c r="I16" s="50"/>
      <c r="J16" s="51">
        <f>F16+I16</f>
        <v>18</v>
      </c>
      <c r="K16" s="145">
        <v>17.43</v>
      </c>
      <c r="L16" s="81" t="s">
        <v>20</v>
      </c>
      <c r="M16" s="147">
        <v>14</v>
      </c>
      <c r="N16" s="49"/>
      <c r="O16" s="91"/>
      <c r="P16" s="50"/>
      <c r="Q16" s="51">
        <f t="shared" si="0"/>
        <v>32</v>
      </c>
    </row>
    <row r="17" spans="1:17" ht="12.75">
      <c r="A17" s="1" t="s">
        <v>26</v>
      </c>
      <c r="B17" s="46" t="s">
        <v>80</v>
      </c>
      <c r="C17" s="75" t="s">
        <v>15</v>
      </c>
      <c r="D17" s="145">
        <v>11.07</v>
      </c>
      <c r="E17" s="81" t="s">
        <v>22</v>
      </c>
      <c r="F17" s="147">
        <v>12</v>
      </c>
      <c r="G17" s="49"/>
      <c r="H17" s="91"/>
      <c r="I17" s="50"/>
      <c r="J17" s="51">
        <f>F17+I17</f>
        <v>12</v>
      </c>
      <c r="K17" s="145">
        <v>11.38</v>
      </c>
      <c r="L17" s="81" t="s">
        <v>23</v>
      </c>
      <c r="M17" s="147">
        <v>11</v>
      </c>
      <c r="N17" s="49"/>
      <c r="O17" s="91"/>
      <c r="P17" s="50"/>
      <c r="Q17" s="14">
        <f t="shared" si="0"/>
        <v>23</v>
      </c>
    </row>
    <row r="18" spans="1:17" ht="12.75">
      <c r="A18" s="55" t="s">
        <v>30</v>
      </c>
      <c r="B18" s="52" t="s">
        <v>313</v>
      </c>
      <c r="C18" s="152" t="s">
        <v>12</v>
      </c>
      <c r="D18" s="145"/>
      <c r="E18" s="81"/>
      <c r="F18" s="147"/>
      <c r="G18" s="49"/>
      <c r="H18" s="91"/>
      <c r="I18" s="50"/>
      <c r="J18" s="51"/>
      <c r="K18" s="145">
        <v>0</v>
      </c>
      <c r="L18" s="81"/>
      <c r="M18" s="147"/>
      <c r="N18" s="49"/>
      <c r="O18" s="91"/>
      <c r="P18" s="50"/>
      <c r="Q18" s="51">
        <f t="shared" si="0"/>
        <v>0</v>
      </c>
    </row>
    <row r="19" spans="1:15" ht="12.75">
      <c r="A19" s="21"/>
      <c r="B19" s="21"/>
      <c r="C19" s="22"/>
      <c r="D19" s="22"/>
      <c r="E19" s="22"/>
      <c r="F19" s="22"/>
      <c r="G19" s="16"/>
      <c r="J19" s="22"/>
      <c r="K19" s="113"/>
      <c r="L19" s="22"/>
      <c r="M19" s="22"/>
      <c r="N19" s="22"/>
      <c r="O19" s="21"/>
    </row>
    <row r="20" spans="1:15" ht="12.75">
      <c r="A20" s="21"/>
      <c r="B20" s="21"/>
      <c r="C20" s="22"/>
      <c r="D20" s="22"/>
      <c r="E20" s="22"/>
      <c r="F20" s="22"/>
      <c r="G20" s="16"/>
      <c r="J20" s="22"/>
      <c r="K20" s="113"/>
      <c r="L20" s="22"/>
      <c r="M20" s="22"/>
      <c r="N20" s="22"/>
      <c r="O20" s="21"/>
    </row>
    <row r="21" spans="1:15" ht="12.75">
      <c r="A21" s="21"/>
      <c r="B21" s="21"/>
      <c r="C21" s="22"/>
      <c r="D21" s="22"/>
      <c r="E21" s="22"/>
      <c r="F21" s="22"/>
      <c r="G21" s="16"/>
      <c r="J21" s="22"/>
      <c r="K21" s="113"/>
      <c r="L21" s="22"/>
      <c r="M21" s="22"/>
      <c r="N21" s="22"/>
      <c r="O21" s="21"/>
    </row>
    <row r="22" spans="1:15" ht="12.75">
      <c r="A22" s="21"/>
      <c r="B22" s="21"/>
      <c r="C22" s="22"/>
      <c r="D22" s="22"/>
      <c r="E22" s="22"/>
      <c r="F22" s="22"/>
      <c r="G22" s="16"/>
      <c r="J22" s="22"/>
      <c r="K22" s="113"/>
      <c r="L22" s="22"/>
      <c r="M22" s="22"/>
      <c r="N22" s="22"/>
      <c r="O22" s="21"/>
    </row>
    <row r="23" spans="7:15" ht="12.75">
      <c r="G23" s="16"/>
      <c r="J23" s="22"/>
      <c r="K23" s="113"/>
      <c r="L23" s="22"/>
      <c r="M23" s="22"/>
      <c r="N23" s="22"/>
      <c r="O23" s="21"/>
    </row>
    <row r="24" spans="7:15" ht="12.75">
      <c r="G24" s="16"/>
      <c r="J24" s="22"/>
      <c r="K24" s="113"/>
      <c r="L24" s="22"/>
      <c r="M24" s="22"/>
      <c r="N24" s="22"/>
      <c r="O24" s="21"/>
    </row>
    <row r="25" spans="7:15" ht="12.75">
      <c r="G25" s="16"/>
      <c r="J25" s="22"/>
      <c r="K25" s="113"/>
      <c r="L25" s="22"/>
      <c r="M25" s="22"/>
      <c r="N25" s="22"/>
      <c r="O25" s="21"/>
    </row>
    <row r="26" spans="7:15" ht="12.75">
      <c r="G26" s="16"/>
      <c r="J26" s="22"/>
      <c r="K26" s="113"/>
      <c r="L26" s="22"/>
      <c r="M26" s="22"/>
      <c r="N26" s="22"/>
      <c r="O26" s="21"/>
    </row>
    <row r="27" spans="7:15" ht="12.75">
      <c r="G27" s="16"/>
      <c r="J27" s="22"/>
      <c r="K27" s="113"/>
      <c r="L27" s="22"/>
      <c r="M27" s="22"/>
      <c r="N27" s="22"/>
      <c r="O27" s="21"/>
    </row>
    <row r="28" spans="7:15" ht="12.75">
      <c r="G28" s="16"/>
      <c r="J28" s="22"/>
      <c r="K28" s="113"/>
      <c r="L28" s="22"/>
      <c r="M28" s="22"/>
      <c r="N28" s="22"/>
      <c r="O28" s="21"/>
    </row>
    <row r="29" spans="7:11" ht="12.75">
      <c r="G29" s="16"/>
      <c r="K29" s="16"/>
    </row>
    <row r="30" spans="7:11" ht="12.75">
      <c r="G30" s="16"/>
      <c r="K30" s="16"/>
    </row>
    <row r="31" spans="7:11" ht="12.75">
      <c r="G31" s="16"/>
      <c r="K31" s="16"/>
    </row>
    <row r="32" spans="7:11" ht="12.75">
      <c r="G32" s="16"/>
      <c r="K32" s="16"/>
    </row>
    <row r="33" spans="7:11" ht="12.75">
      <c r="G33" s="16"/>
      <c r="K33" s="16"/>
    </row>
    <row r="34" spans="7:11" ht="12.75">
      <c r="G34" s="16"/>
      <c r="K34" s="16"/>
    </row>
    <row r="35" ht="12.75">
      <c r="K35" s="16"/>
    </row>
    <row r="36" ht="12.75">
      <c r="K36" s="16"/>
    </row>
  </sheetData>
  <sheetProtection/>
  <mergeCells count="4">
    <mergeCell ref="D2:F2"/>
    <mergeCell ref="K2:M2"/>
    <mergeCell ref="G2:I2"/>
    <mergeCell ref="N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4.00390625" style="1" customWidth="1"/>
    <col min="2" max="2" width="23.140625" style="0" customWidth="1"/>
    <col min="3" max="3" width="9.28125" style="0" customWidth="1"/>
    <col min="4" max="9" width="8.7109375" style="1" customWidth="1"/>
    <col min="10" max="10" width="8.7109375" style="1" hidden="1" customWidth="1"/>
    <col min="11" max="14" width="8.7109375" style="1" customWidth="1"/>
  </cols>
  <sheetData>
    <row r="2" spans="4:17" ht="12.75">
      <c r="D2" s="253" t="s">
        <v>105</v>
      </c>
      <c r="E2" s="253"/>
      <c r="F2" s="253"/>
      <c r="G2" s="261" t="s">
        <v>199</v>
      </c>
      <c r="H2" s="261"/>
      <c r="I2" s="261"/>
      <c r="J2" s="14"/>
      <c r="K2" s="254" t="s">
        <v>288</v>
      </c>
      <c r="L2" s="254"/>
      <c r="M2" s="254"/>
      <c r="N2" s="253" t="s">
        <v>361</v>
      </c>
      <c r="O2" s="253"/>
      <c r="P2" s="253"/>
      <c r="Q2" s="255" t="s">
        <v>85</v>
      </c>
    </row>
    <row r="3" spans="1:17" ht="12.75">
      <c r="A3" s="2" t="s">
        <v>2</v>
      </c>
      <c r="B3" s="2" t="s">
        <v>0</v>
      </c>
      <c r="C3" s="2" t="s">
        <v>1</v>
      </c>
      <c r="D3" s="31" t="s">
        <v>3</v>
      </c>
      <c r="E3" s="11" t="s">
        <v>4</v>
      </c>
      <c r="F3" s="31" t="s">
        <v>5</v>
      </c>
      <c r="G3" s="26" t="s">
        <v>3</v>
      </c>
      <c r="H3" s="90" t="s">
        <v>4</v>
      </c>
      <c r="I3" s="26" t="s">
        <v>5</v>
      </c>
      <c r="J3" s="9" t="s">
        <v>85</v>
      </c>
      <c r="K3" s="3" t="s">
        <v>3</v>
      </c>
      <c r="L3" s="90" t="s">
        <v>4</v>
      </c>
      <c r="M3" s="3" t="s">
        <v>5</v>
      </c>
      <c r="N3" s="31" t="s">
        <v>3</v>
      </c>
      <c r="O3" s="11" t="s">
        <v>4</v>
      </c>
      <c r="P3" s="31" t="s">
        <v>5</v>
      </c>
      <c r="Q3" s="256"/>
    </row>
    <row r="4" spans="1:17" ht="12.75">
      <c r="A4" s="55" t="s">
        <v>7</v>
      </c>
      <c r="B4" s="46" t="s">
        <v>64</v>
      </c>
      <c r="C4" s="75" t="s">
        <v>14</v>
      </c>
      <c r="D4" s="48">
        <v>26.46</v>
      </c>
      <c r="E4" s="81" t="s">
        <v>19</v>
      </c>
      <c r="F4" s="48">
        <v>15</v>
      </c>
      <c r="G4" s="76">
        <v>31.77</v>
      </c>
      <c r="H4" s="91" t="s">
        <v>7</v>
      </c>
      <c r="I4" s="77">
        <v>17</v>
      </c>
      <c r="J4" s="86">
        <f>F4+I4</f>
        <v>32</v>
      </c>
      <c r="K4" s="50">
        <v>34.93</v>
      </c>
      <c r="L4" s="91" t="s">
        <v>18</v>
      </c>
      <c r="M4" s="50">
        <v>18</v>
      </c>
      <c r="N4" s="48">
        <v>30.72</v>
      </c>
      <c r="O4" s="81" t="s">
        <v>18</v>
      </c>
      <c r="P4" s="48">
        <v>18</v>
      </c>
      <c r="Q4" s="117">
        <f aca="true" t="shared" si="0" ref="Q4:Q33">F4+I4+M4+P4</f>
        <v>68</v>
      </c>
    </row>
    <row r="5" spans="1:17" ht="12.75">
      <c r="A5" s="1" t="s">
        <v>21</v>
      </c>
      <c r="B5" t="s">
        <v>95</v>
      </c>
      <c r="C5" s="73" t="s">
        <v>6</v>
      </c>
      <c r="D5" s="32">
        <v>16.23</v>
      </c>
      <c r="E5" s="19" t="s">
        <v>25</v>
      </c>
      <c r="F5" s="32">
        <v>9</v>
      </c>
      <c r="G5" s="37"/>
      <c r="H5" s="89"/>
      <c r="I5" s="27"/>
      <c r="J5" s="43">
        <f>F5+I5</f>
        <v>9</v>
      </c>
      <c r="K5" s="5">
        <v>18.87</v>
      </c>
      <c r="L5" s="89" t="s">
        <v>26</v>
      </c>
      <c r="M5" s="5">
        <v>8</v>
      </c>
      <c r="N5" s="32">
        <v>28.72</v>
      </c>
      <c r="O5" s="19" t="s">
        <v>7</v>
      </c>
      <c r="P5" s="32">
        <v>17</v>
      </c>
      <c r="Q5" s="9">
        <f t="shared" si="0"/>
        <v>34</v>
      </c>
    </row>
    <row r="6" spans="1:17" ht="12.75">
      <c r="A6" s="55" t="s">
        <v>18</v>
      </c>
      <c r="B6" s="46" t="s">
        <v>106</v>
      </c>
      <c r="C6" s="75" t="s">
        <v>200</v>
      </c>
      <c r="D6" s="48">
        <v>31.23</v>
      </c>
      <c r="E6" s="81" t="s">
        <v>18</v>
      </c>
      <c r="F6" s="48">
        <v>18</v>
      </c>
      <c r="G6" s="76">
        <v>32.59</v>
      </c>
      <c r="H6" s="91" t="s">
        <v>18</v>
      </c>
      <c r="I6" s="77">
        <v>18</v>
      </c>
      <c r="J6" s="86">
        <f>F6+I6</f>
        <v>36</v>
      </c>
      <c r="K6" s="50">
        <v>31.14</v>
      </c>
      <c r="L6" s="91" t="s">
        <v>7</v>
      </c>
      <c r="M6" s="50">
        <v>17</v>
      </c>
      <c r="N6" s="48">
        <v>28.27</v>
      </c>
      <c r="O6" s="81" t="s">
        <v>10</v>
      </c>
      <c r="P6" s="48">
        <v>16</v>
      </c>
      <c r="Q6" s="117">
        <f t="shared" si="0"/>
        <v>69</v>
      </c>
    </row>
    <row r="7" spans="1:17" ht="12.75">
      <c r="A7" s="55" t="s">
        <v>20</v>
      </c>
      <c r="B7" t="s">
        <v>157</v>
      </c>
      <c r="C7" s="73" t="s">
        <v>12</v>
      </c>
      <c r="D7" s="32">
        <v>21.68</v>
      </c>
      <c r="E7" s="19" t="s">
        <v>22</v>
      </c>
      <c r="F7" s="32">
        <v>12</v>
      </c>
      <c r="G7" s="37">
        <v>17.85</v>
      </c>
      <c r="H7" s="89" t="s">
        <v>24</v>
      </c>
      <c r="I7" s="27">
        <v>10</v>
      </c>
      <c r="J7" s="43">
        <f>F7+I7</f>
        <v>22</v>
      </c>
      <c r="K7" s="5"/>
      <c r="L7" s="91"/>
      <c r="M7" s="50"/>
      <c r="N7" s="32">
        <v>27.56</v>
      </c>
      <c r="O7" s="81" t="s">
        <v>19</v>
      </c>
      <c r="P7" s="48">
        <v>15</v>
      </c>
      <c r="Q7" s="117">
        <f t="shared" si="0"/>
        <v>37</v>
      </c>
    </row>
    <row r="8" spans="1:17" ht="12.75">
      <c r="A8" s="1" t="s">
        <v>28</v>
      </c>
      <c r="B8" s="46" t="s">
        <v>233</v>
      </c>
      <c r="C8" s="75" t="s">
        <v>15</v>
      </c>
      <c r="D8" s="48"/>
      <c r="E8" s="81"/>
      <c r="F8" s="48"/>
      <c r="G8" s="76"/>
      <c r="H8" s="91"/>
      <c r="I8" s="77"/>
      <c r="J8" s="86"/>
      <c r="K8" s="50"/>
      <c r="L8" s="89"/>
      <c r="M8" s="5"/>
      <c r="N8" s="48">
        <v>27.38</v>
      </c>
      <c r="O8" s="19" t="s">
        <v>20</v>
      </c>
      <c r="P8" s="32">
        <v>14</v>
      </c>
      <c r="Q8" s="9">
        <f t="shared" si="0"/>
        <v>14</v>
      </c>
    </row>
    <row r="9" spans="1:17" ht="12.75">
      <c r="A9" s="55" t="s">
        <v>10</v>
      </c>
      <c r="B9" t="s">
        <v>232</v>
      </c>
      <c r="C9" s="73" t="s">
        <v>12</v>
      </c>
      <c r="D9" s="32"/>
      <c r="E9" s="19"/>
      <c r="F9" s="32"/>
      <c r="G9" s="37">
        <v>27.58</v>
      </c>
      <c r="H9" s="89" t="s">
        <v>10</v>
      </c>
      <c r="I9" s="27">
        <v>16</v>
      </c>
      <c r="J9" s="43">
        <f>F9+I9</f>
        <v>16</v>
      </c>
      <c r="K9" s="5">
        <v>27.26</v>
      </c>
      <c r="L9" s="91" t="s">
        <v>20</v>
      </c>
      <c r="M9" s="50">
        <v>14</v>
      </c>
      <c r="N9" s="32">
        <v>25.88</v>
      </c>
      <c r="O9" s="81" t="s">
        <v>21</v>
      </c>
      <c r="P9" s="48">
        <v>13</v>
      </c>
      <c r="Q9" s="117">
        <f t="shared" si="0"/>
        <v>43</v>
      </c>
    </row>
    <row r="10" spans="1:17" ht="12.75">
      <c r="A10" s="55" t="s">
        <v>208</v>
      </c>
      <c r="B10" s="46" t="s">
        <v>371</v>
      </c>
      <c r="C10" s="75" t="s">
        <v>12</v>
      </c>
      <c r="D10" s="48"/>
      <c r="E10" s="81"/>
      <c r="F10" s="48"/>
      <c r="G10" s="76"/>
      <c r="H10" s="91"/>
      <c r="I10" s="77"/>
      <c r="J10" s="86"/>
      <c r="K10" s="50"/>
      <c r="L10" s="91"/>
      <c r="M10" s="50"/>
      <c r="N10" s="48">
        <v>25.02</v>
      </c>
      <c r="O10" s="81" t="s">
        <v>22</v>
      </c>
      <c r="P10" s="48">
        <v>12</v>
      </c>
      <c r="Q10" s="117">
        <f t="shared" si="0"/>
        <v>12</v>
      </c>
    </row>
    <row r="11" spans="1:17" ht="12.75">
      <c r="A11" s="1" t="s">
        <v>210</v>
      </c>
      <c r="B11" t="s">
        <v>329</v>
      </c>
      <c r="C11" s="73" t="s">
        <v>6</v>
      </c>
      <c r="D11" s="32"/>
      <c r="E11" s="19"/>
      <c r="F11" s="32"/>
      <c r="G11" s="37"/>
      <c r="H11" s="89"/>
      <c r="I11" s="27"/>
      <c r="J11" s="43"/>
      <c r="K11" s="5"/>
      <c r="L11" s="89"/>
      <c r="M11" s="5"/>
      <c r="N11" s="32">
        <v>20.7</v>
      </c>
      <c r="O11" s="19" t="s">
        <v>23</v>
      </c>
      <c r="P11" s="32">
        <v>11</v>
      </c>
      <c r="Q11" s="9">
        <f t="shared" si="0"/>
        <v>11</v>
      </c>
    </row>
    <row r="12" spans="1:17" ht="12.75">
      <c r="A12" s="55" t="s">
        <v>26</v>
      </c>
      <c r="B12" s="46" t="s">
        <v>94</v>
      </c>
      <c r="C12" s="75" t="s">
        <v>6</v>
      </c>
      <c r="D12" s="48">
        <v>13.98</v>
      </c>
      <c r="E12" s="81" t="s">
        <v>26</v>
      </c>
      <c r="F12" s="48">
        <v>8</v>
      </c>
      <c r="G12" s="76"/>
      <c r="H12" s="91"/>
      <c r="I12" s="77"/>
      <c r="J12" s="86">
        <f>F12+I12</f>
        <v>8</v>
      </c>
      <c r="K12" s="50"/>
      <c r="L12" s="91"/>
      <c r="M12" s="50"/>
      <c r="N12" s="48">
        <v>19.92</v>
      </c>
      <c r="O12" s="81" t="s">
        <v>24</v>
      </c>
      <c r="P12" s="48">
        <v>10</v>
      </c>
      <c r="Q12" s="117">
        <f t="shared" si="0"/>
        <v>18</v>
      </c>
    </row>
    <row r="13" spans="1:17" ht="12.75">
      <c r="A13" s="55" t="s">
        <v>212</v>
      </c>
      <c r="B13" s="106" t="s">
        <v>48</v>
      </c>
      <c r="C13" s="73" t="s">
        <v>6</v>
      </c>
      <c r="D13" s="32"/>
      <c r="E13" s="19"/>
      <c r="F13" s="32"/>
      <c r="G13" s="37"/>
      <c r="H13" s="89"/>
      <c r="I13" s="27"/>
      <c r="J13" s="43"/>
      <c r="K13" s="5"/>
      <c r="L13" s="91"/>
      <c r="M13" s="50"/>
      <c r="N13" s="32">
        <v>18.63</v>
      </c>
      <c r="O13" s="81" t="s">
        <v>25</v>
      </c>
      <c r="P13" s="48">
        <v>9</v>
      </c>
      <c r="Q13" s="117">
        <f t="shared" si="0"/>
        <v>9</v>
      </c>
    </row>
    <row r="14" spans="1:17" ht="12.75">
      <c r="A14" s="1" t="s">
        <v>19</v>
      </c>
      <c r="B14" s="46" t="s">
        <v>159</v>
      </c>
      <c r="C14" s="75" t="s">
        <v>9</v>
      </c>
      <c r="D14" s="48">
        <v>24.91</v>
      </c>
      <c r="E14" s="81" t="s">
        <v>21</v>
      </c>
      <c r="F14" s="48">
        <v>13</v>
      </c>
      <c r="G14" s="76">
        <v>22.94</v>
      </c>
      <c r="H14" s="91" t="s">
        <v>21</v>
      </c>
      <c r="I14" s="77">
        <v>13</v>
      </c>
      <c r="J14" s="86">
        <f aca="true" t="shared" si="1" ref="J14:J21">F14+I14</f>
        <v>26</v>
      </c>
      <c r="K14" s="50">
        <v>23.83</v>
      </c>
      <c r="L14" s="91" t="s">
        <v>22</v>
      </c>
      <c r="M14" s="50">
        <v>12</v>
      </c>
      <c r="N14" s="48"/>
      <c r="O14" s="81"/>
      <c r="P14" s="48"/>
      <c r="Q14" s="9">
        <f t="shared" si="0"/>
        <v>38</v>
      </c>
    </row>
    <row r="15" spans="1:17" ht="12.75">
      <c r="A15" s="55" t="s">
        <v>22</v>
      </c>
      <c r="B15" t="s">
        <v>161</v>
      </c>
      <c r="C15" s="73" t="s">
        <v>15</v>
      </c>
      <c r="D15" s="32">
        <v>30.95</v>
      </c>
      <c r="E15" s="19" t="s">
        <v>7</v>
      </c>
      <c r="F15" s="32">
        <v>17</v>
      </c>
      <c r="G15" s="37"/>
      <c r="H15" s="89"/>
      <c r="I15" s="27"/>
      <c r="J15" s="43">
        <f t="shared" si="1"/>
        <v>17</v>
      </c>
      <c r="K15" s="5">
        <v>30.67</v>
      </c>
      <c r="L15" s="89" t="s">
        <v>10</v>
      </c>
      <c r="M15" s="5">
        <v>16</v>
      </c>
      <c r="N15" s="32"/>
      <c r="O15" s="19"/>
      <c r="P15" s="32"/>
      <c r="Q15" s="117">
        <f t="shared" si="0"/>
        <v>33</v>
      </c>
    </row>
    <row r="16" spans="1:17" ht="12.75">
      <c r="A16" s="55" t="s">
        <v>22</v>
      </c>
      <c r="B16" s="46" t="s">
        <v>162</v>
      </c>
      <c r="C16" s="75" t="s">
        <v>6</v>
      </c>
      <c r="D16" s="48">
        <v>19.58</v>
      </c>
      <c r="E16" s="81" t="s">
        <v>23</v>
      </c>
      <c r="F16" s="48">
        <v>11</v>
      </c>
      <c r="G16" s="76">
        <v>17.89</v>
      </c>
      <c r="H16" s="91" t="s">
        <v>23</v>
      </c>
      <c r="I16" s="77">
        <v>11</v>
      </c>
      <c r="J16" s="86">
        <f t="shared" si="1"/>
        <v>22</v>
      </c>
      <c r="K16" s="50">
        <v>23.62</v>
      </c>
      <c r="L16" s="91" t="s">
        <v>23</v>
      </c>
      <c r="M16" s="50">
        <v>11</v>
      </c>
      <c r="N16" s="48"/>
      <c r="O16" s="81"/>
      <c r="P16" s="48"/>
      <c r="Q16" s="117">
        <f t="shared" si="0"/>
        <v>33</v>
      </c>
    </row>
    <row r="17" spans="1:17" ht="12.75">
      <c r="A17" s="1" t="s">
        <v>24</v>
      </c>
      <c r="B17" t="s">
        <v>44</v>
      </c>
      <c r="C17" s="73" t="s">
        <v>14</v>
      </c>
      <c r="D17" s="32"/>
      <c r="E17" s="19"/>
      <c r="F17" s="32"/>
      <c r="G17" s="37">
        <v>26.9</v>
      </c>
      <c r="H17" s="89" t="s">
        <v>19</v>
      </c>
      <c r="I17" s="27">
        <v>15</v>
      </c>
      <c r="J17" s="43">
        <f t="shared" si="1"/>
        <v>15</v>
      </c>
      <c r="K17" s="5">
        <v>29.58</v>
      </c>
      <c r="L17" s="89" t="s">
        <v>19</v>
      </c>
      <c r="M17" s="5">
        <v>15</v>
      </c>
      <c r="N17" s="32"/>
      <c r="O17" s="19"/>
      <c r="P17" s="32"/>
      <c r="Q17" s="9">
        <f t="shared" si="0"/>
        <v>30</v>
      </c>
    </row>
    <row r="18" spans="1:17" ht="12.75">
      <c r="A18" s="55" t="s">
        <v>25</v>
      </c>
      <c r="B18" s="46" t="s">
        <v>63</v>
      </c>
      <c r="C18" s="75" t="s">
        <v>14</v>
      </c>
      <c r="D18" s="48">
        <v>19.14</v>
      </c>
      <c r="E18" s="81" t="s">
        <v>24</v>
      </c>
      <c r="F18" s="48">
        <v>10</v>
      </c>
      <c r="G18" s="76">
        <v>16.94</v>
      </c>
      <c r="H18" s="91" t="s">
        <v>25</v>
      </c>
      <c r="I18" s="77">
        <v>9</v>
      </c>
      <c r="J18" s="86">
        <f t="shared" si="1"/>
        <v>19</v>
      </c>
      <c r="K18" s="50"/>
      <c r="L18" s="91"/>
      <c r="M18" s="50"/>
      <c r="N18" s="48"/>
      <c r="O18" s="81"/>
      <c r="P18" s="48"/>
      <c r="Q18" s="117">
        <f t="shared" si="0"/>
        <v>19</v>
      </c>
    </row>
    <row r="19" spans="1:17" ht="12.75">
      <c r="A19" s="55" t="s">
        <v>27</v>
      </c>
      <c r="B19" t="s">
        <v>99</v>
      </c>
      <c r="C19" s="73" t="s">
        <v>14</v>
      </c>
      <c r="D19" s="32">
        <v>29.13</v>
      </c>
      <c r="E19" s="19" t="s">
        <v>10</v>
      </c>
      <c r="F19" s="32">
        <v>16</v>
      </c>
      <c r="G19" s="37"/>
      <c r="H19" s="89"/>
      <c r="I19" s="27"/>
      <c r="J19" s="43">
        <f t="shared" si="1"/>
        <v>16</v>
      </c>
      <c r="K19" s="5"/>
      <c r="L19" s="89"/>
      <c r="M19" s="5"/>
      <c r="N19" s="32"/>
      <c r="O19" s="19"/>
      <c r="P19" s="32"/>
      <c r="Q19" s="117">
        <f t="shared" si="0"/>
        <v>16</v>
      </c>
    </row>
    <row r="20" spans="1:17" ht="12.75">
      <c r="A20" s="1" t="s">
        <v>28</v>
      </c>
      <c r="B20" s="58" t="s">
        <v>82</v>
      </c>
      <c r="C20" s="142" t="s">
        <v>15</v>
      </c>
      <c r="D20" s="139">
        <v>26.07</v>
      </c>
      <c r="E20" s="96" t="s">
        <v>20</v>
      </c>
      <c r="F20" s="139">
        <v>14</v>
      </c>
      <c r="G20" s="140"/>
      <c r="H20" s="98"/>
      <c r="I20" s="141"/>
      <c r="J20" s="215">
        <f t="shared" si="1"/>
        <v>14</v>
      </c>
      <c r="K20" s="61"/>
      <c r="L20" s="98"/>
      <c r="M20" s="61"/>
      <c r="N20" s="139"/>
      <c r="O20" s="96"/>
      <c r="P20" s="139"/>
      <c r="Q20" s="9">
        <f t="shared" si="0"/>
        <v>14</v>
      </c>
    </row>
    <row r="21" spans="1:17" ht="12.75">
      <c r="A21" s="55" t="s">
        <v>28</v>
      </c>
      <c r="B21" s="46" t="s">
        <v>189</v>
      </c>
      <c r="C21" s="75" t="s">
        <v>200</v>
      </c>
      <c r="D21" s="48"/>
      <c r="E21" s="81"/>
      <c r="F21" s="48"/>
      <c r="G21" s="76">
        <v>26.88</v>
      </c>
      <c r="H21" s="91" t="s">
        <v>20</v>
      </c>
      <c r="I21" s="77">
        <v>14</v>
      </c>
      <c r="J21" s="86">
        <f t="shared" si="1"/>
        <v>14</v>
      </c>
      <c r="K21" s="50"/>
      <c r="L21" s="91"/>
      <c r="M21" s="50"/>
      <c r="N21" s="48"/>
      <c r="O21" s="81"/>
      <c r="P21" s="48"/>
      <c r="Q21" s="117">
        <f t="shared" si="0"/>
        <v>14</v>
      </c>
    </row>
    <row r="22" spans="1:17" ht="12.75">
      <c r="A22" s="55" t="s">
        <v>31</v>
      </c>
      <c r="B22" s="172" t="s">
        <v>309</v>
      </c>
      <c r="C22" s="143" t="s">
        <v>14</v>
      </c>
      <c r="D22" s="138"/>
      <c r="E22" s="95"/>
      <c r="F22" s="138"/>
      <c r="G22" s="87"/>
      <c r="H22" s="99"/>
      <c r="I22" s="88"/>
      <c r="J22" s="251"/>
      <c r="K22" s="68">
        <v>25.38</v>
      </c>
      <c r="L22" s="99" t="s">
        <v>21</v>
      </c>
      <c r="M22" s="68">
        <v>13</v>
      </c>
      <c r="N22" s="138"/>
      <c r="O22" s="95"/>
      <c r="P22" s="138"/>
      <c r="Q22" s="117">
        <f t="shared" si="0"/>
        <v>13</v>
      </c>
    </row>
    <row r="23" spans="1:17" ht="12.75">
      <c r="A23" s="1" t="s">
        <v>208</v>
      </c>
      <c r="B23" t="s">
        <v>276</v>
      </c>
      <c r="C23" s="73" t="s">
        <v>9</v>
      </c>
      <c r="D23" s="32"/>
      <c r="E23" s="19"/>
      <c r="F23" s="32"/>
      <c r="G23" s="37">
        <v>21.44</v>
      </c>
      <c r="H23" s="89" t="s">
        <v>22</v>
      </c>
      <c r="I23" s="27">
        <v>12</v>
      </c>
      <c r="J23" s="43">
        <f>F23+I23</f>
        <v>12</v>
      </c>
      <c r="K23" s="5"/>
      <c r="L23" s="89"/>
      <c r="M23" s="5"/>
      <c r="N23" s="32"/>
      <c r="O23" s="19"/>
      <c r="P23" s="32"/>
      <c r="Q23" s="9">
        <f t="shared" si="0"/>
        <v>12</v>
      </c>
    </row>
    <row r="24" spans="1:17" ht="12.75">
      <c r="A24" s="55" t="s">
        <v>211</v>
      </c>
      <c r="B24" s="52" t="s">
        <v>153</v>
      </c>
      <c r="C24" s="75" t="s">
        <v>9</v>
      </c>
      <c r="D24" s="48"/>
      <c r="E24" s="81"/>
      <c r="F24" s="48"/>
      <c r="G24" s="76"/>
      <c r="H24" s="91"/>
      <c r="I24" s="77"/>
      <c r="J24" s="252"/>
      <c r="K24" s="50">
        <v>23.34</v>
      </c>
      <c r="L24" s="91" t="s">
        <v>24</v>
      </c>
      <c r="M24" s="50">
        <v>10</v>
      </c>
      <c r="N24" s="48"/>
      <c r="O24" s="81"/>
      <c r="P24" s="48"/>
      <c r="Q24" s="117">
        <f t="shared" si="0"/>
        <v>10</v>
      </c>
    </row>
    <row r="25" spans="1:17" ht="12.75">
      <c r="A25" s="55" t="s">
        <v>212</v>
      </c>
      <c r="B25" s="21" t="s">
        <v>310</v>
      </c>
      <c r="C25" s="73" t="s">
        <v>6</v>
      </c>
      <c r="D25" s="32"/>
      <c r="E25" s="19"/>
      <c r="F25" s="32"/>
      <c r="G25" s="37"/>
      <c r="H25" s="89"/>
      <c r="I25" s="27"/>
      <c r="J25" s="44"/>
      <c r="K25" s="5">
        <v>21.7</v>
      </c>
      <c r="L25" s="89" t="s">
        <v>25</v>
      </c>
      <c r="M25" s="5">
        <v>9</v>
      </c>
      <c r="N25" s="32"/>
      <c r="O25" s="19"/>
      <c r="P25" s="32"/>
      <c r="Q25" s="117">
        <f t="shared" si="0"/>
        <v>9</v>
      </c>
    </row>
    <row r="26" spans="1:17" ht="12.75">
      <c r="A26" s="1" t="s">
        <v>214</v>
      </c>
      <c r="B26" s="46" t="s">
        <v>275</v>
      </c>
      <c r="C26" s="75" t="s">
        <v>12</v>
      </c>
      <c r="D26" s="48"/>
      <c r="E26" s="81"/>
      <c r="F26" s="48"/>
      <c r="G26" s="76">
        <v>14.54</v>
      </c>
      <c r="H26" s="91" t="s">
        <v>26</v>
      </c>
      <c r="I26" s="77">
        <v>8</v>
      </c>
      <c r="J26" s="86">
        <f>F26+I26</f>
        <v>8</v>
      </c>
      <c r="K26" s="50"/>
      <c r="L26" s="91"/>
      <c r="M26" s="50"/>
      <c r="N26" s="48"/>
      <c r="O26" s="81"/>
      <c r="P26" s="48"/>
      <c r="Q26" s="9">
        <f t="shared" si="0"/>
        <v>8</v>
      </c>
    </row>
    <row r="27" spans="1:17" ht="12.75">
      <c r="A27" s="55" t="s">
        <v>242</v>
      </c>
      <c r="B27" s="46" t="s">
        <v>160</v>
      </c>
      <c r="C27" s="75" t="s">
        <v>12</v>
      </c>
      <c r="D27" s="48">
        <v>13.09</v>
      </c>
      <c r="E27" s="81" t="s">
        <v>27</v>
      </c>
      <c r="F27" s="48">
        <v>7</v>
      </c>
      <c r="G27" s="76"/>
      <c r="H27" s="91"/>
      <c r="I27" s="77"/>
      <c r="J27" s="86">
        <f>F27+I27</f>
        <v>7</v>
      </c>
      <c r="K27" s="50"/>
      <c r="L27" s="91"/>
      <c r="M27" s="50"/>
      <c r="N27" s="48"/>
      <c r="O27" s="81"/>
      <c r="P27" s="48"/>
      <c r="Q27" s="117">
        <f t="shared" si="0"/>
        <v>7</v>
      </c>
    </row>
    <row r="28" spans="1:17" ht="12.75">
      <c r="A28" s="55" t="s">
        <v>243</v>
      </c>
      <c r="B28" s="52" t="s">
        <v>311</v>
      </c>
      <c r="C28" s="83" t="s">
        <v>14</v>
      </c>
      <c r="D28" s="48"/>
      <c r="E28" s="81"/>
      <c r="F28" s="48"/>
      <c r="G28" s="76"/>
      <c r="H28" s="91"/>
      <c r="I28" s="77"/>
      <c r="J28" s="86"/>
      <c r="K28" s="50">
        <v>0</v>
      </c>
      <c r="L28" s="91"/>
      <c r="M28" s="50"/>
      <c r="N28" s="48">
        <v>0</v>
      </c>
      <c r="O28" s="81"/>
      <c r="P28" s="48"/>
      <c r="Q28" s="117">
        <f t="shared" si="0"/>
        <v>0</v>
      </c>
    </row>
    <row r="29" spans="1:17" ht="12.75">
      <c r="A29" s="1" t="s">
        <v>292</v>
      </c>
      <c r="B29" s="52" t="s">
        <v>312</v>
      </c>
      <c r="C29" s="83" t="s">
        <v>15</v>
      </c>
      <c r="D29" s="48"/>
      <c r="E29" s="81"/>
      <c r="F29" s="48"/>
      <c r="G29" s="76"/>
      <c r="H29" s="91"/>
      <c r="I29" s="77"/>
      <c r="J29" s="86"/>
      <c r="K29" s="50">
        <v>0</v>
      </c>
      <c r="L29" s="91"/>
      <c r="M29" s="50"/>
      <c r="N29" s="48"/>
      <c r="O29" s="81"/>
      <c r="P29" s="48"/>
      <c r="Q29" s="9">
        <f t="shared" si="0"/>
        <v>0</v>
      </c>
    </row>
    <row r="30" spans="1:17" ht="12.75">
      <c r="A30" s="55" t="s">
        <v>294</v>
      </c>
      <c r="B30" s="46" t="s">
        <v>158</v>
      </c>
      <c r="C30" s="75" t="s">
        <v>200</v>
      </c>
      <c r="D30" s="48">
        <v>0</v>
      </c>
      <c r="E30" s="81"/>
      <c r="F30" s="48"/>
      <c r="G30" s="76"/>
      <c r="H30" s="91"/>
      <c r="I30" s="77"/>
      <c r="J30" s="86">
        <f>F30+I30</f>
        <v>0</v>
      </c>
      <c r="K30" s="50"/>
      <c r="L30" s="91"/>
      <c r="M30" s="50"/>
      <c r="N30" s="48"/>
      <c r="O30" s="81"/>
      <c r="P30" s="48"/>
      <c r="Q30" s="117">
        <f t="shared" si="0"/>
        <v>0</v>
      </c>
    </row>
    <row r="31" spans="1:17" ht="12.75">
      <c r="A31" s="55" t="s">
        <v>351</v>
      </c>
      <c r="B31" s="46" t="s">
        <v>277</v>
      </c>
      <c r="C31" s="75" t="s">
        <v>200</v>
      </c>
      <c r="D31" s="48"/>
      <c r="E31" s="81"/>
      <c r="F31" s="48"/>
      <c r="G31" s="76">
        <v>0</v>
      </c>
      <c r="H31" s="91"/>
      <c r="I31" s="77"/>
      <c r="J31" s="86">
        <f>F31+I31</f>
        <v>0</v>
      </c>
      <c r="K31" s="50"/>
      <c r="L31" s="91"/>
      <c r="M31" s="50"/>
      <c r="N31" s="48"/>
      <c r="O31" s="81"/>
      <c r="P31" s="48"/>
      <c r="Q31" s="117">
        <f t="shared" si="0"/>
        <v>0</v>
      </c>
    </row>
    <row r="32" spans="1:17" ht="12.75">
      <c r="A32" s="1" t="s">
        <v>333</v>
      </c>
      <c r="B32" s="46" t="s">
        <v>152</v>
      </c>
      <c r="C32" s="75" t="s">
        <v>12</v>
      </c>
      <c r="D32" s="48">
        <v>0</v>
      </c>
      <c r="E32" s="81"/>
      <c r="F32" s="48"/>
      <c r="G32" s="76"/>
      <c r="H32" s="91"/>
      <c r="I32" s="77"/>
      <c r="J32" s="86">
        <f>F32+I32</f>
        <v>0</v>
      </c>
      <c r="K32" s="50"/>
      <c r="L32" s="91"/>
      <c r="M32" s="50"/>
      <c r="N32" s="48"/>
      <c r="O32" s="81"/>
      <c r="P32" s="48"/>
      <c r="Q32" s="9">
        <f t="shared" si="0"/>
        <v>0</v>
      </c>
    </row>
    <row r="33" spans="1:17" ht="12.75">
      <c r="A33" s="55" t="s">
        <v>352</v>
      </c>
      <c r="B33" s="46" t="s">
        <v>156</v>
      </c>
      <c r="C33" s="75" t="s">
        <v>200</v>
      </c>
      <c r="D33" s="48">
        <v>0</v>
      </c>
      <c r="E33" s="81"/>
      <c r="F33" s="48"/>
      <c r="G33" s="76"/>
      <c r="H33" s="91"/>
      <c r="I33" s="77"/>
      <c r="J33" s="86">
        <f>F33+I33</f>
        <v>0</v>
      </c>
      <c r="K33" s="50"/>
      <c r="L33" s="91"/>
      <c r="M33" s="50"/>
      <c r="N33" s="48"/>
      <c r="O33" s="81"/>
      <c r="P33" s="48"/>
      <c r="Q33" s="117">
        <f t="shared" si="0"/>
        <v>0</v>
      </c>
    </row>
    <row r="34" ht="12.75">
      <c r="J34" s="44"/>
    </row>
    <row r="35" ht="12.75">
      <c r="J35" s="44"/>
    </row>
  </sheetData>
  <sheetProtection/>
  <mergeCells count="5">
    <mergeCell ref="D2:F2"/>
    <mergeCell ref="G2:I2"/>
    <mergeCell ref="K2:M2"/>
    <mergeCell ref="Q2:Q3"/>
    <mergeCell ref="N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5.421875" style="1" customWidth="1"/>
    <col min="2" max="2" width="19.140625" style="0" customWidth="1"/>
    <col min="3" max="3" width="9.28125" style="0" customWidth="1"/>
    <col min="4" max="9" width="8.7109375" style="1" customWidth="1"/>
    <col min="10" max="10" width="8.7109375" style="1" hidden="1" customWidth="1"/>
    <col min="11" max="14" width="8.7109375" style="1" customWidth="1"/>
  </cols>
  <sheetData>
    <row r="2" spans="4:17" ht="12.75">
      <c r="D2" s="260" t="s">
        <v>105</v>
      </c>
      <c r="E2" s="260"/>
      <c r="F2" s="260"/>
      <c r="G2" s="261" t="s">
        <v>199</v>
      </c>
      <c r="H2" s="261"/>
      <c r="I2" s="261"/>
      <c r="J2" s="14"/>
      <c r="K2" s="254" t="s">
        <v>288</v>
      </c>
      <c r="L2" s="254"/>
      <c r="M2" s="254"/>
      <c r="N2" s="260" t="s">
        <v>361</v>
      </c>
      <c r="O2" s="260"/>
      <c r="P2" s="260"/>
      <c r="Q2" s="255" t="s">
        <v>85</v>
      </c>
    </row>
    <row r="3" spans="1:17" ht="12.75">
      <c r="A3" s="2" t="s">
        <v>2</v>
      </c>
      <c r="B3" s="2" t="s">
        <v>0</v>
      </c>
      <c r="C3" s="2" t="s">
        <v>1</v>
      </c>
      <c r="D3" s="144" t="s">
        <v>3</v>
      </c>
      <c r="E3" s="11" t="s">
        <v>4</v>
      </c>
      <c r="F3" s="144" t="s">
        <v>5</v>
      </c>
      <c r="G3" s="26" t="s">
        <v>3</v>
      </c>
      <c r="H3" s="90" t="s">
        <v>4</v>
      </c>
      <c r="I3" s="26" t="s">
        <v>5</v>
      </c>
      <c r="J3" s="9" t="s">
        <v>85</v>
      </c>
      <c r="K3" s="3" t="s">
        <v>3</v>
      </c>
      <c r="L3" s="90" t="s">
        <v>4</v>
      </c>
      <c r="M3" s="3" t="s">
        <v>5</v>
      </c>
      <c r="N3" s="144" t="s">
        <v>3</v>
      </c>
      <c r="O3" s="11" t="s">
        <v>4</v>
      </c>
      <c r="P3" s="144" t="s">
        <v>5</v>
      </c>
      <c r="Q3" s="256"/>
    </row>
    <row r="4" spans="1:17" ht="12.75">
      <c r="A4" s="55" t="s">
        <v>18</v>
      </c>
      <c r="B4" s="46" t="s">
        <v>66</v>
      </c>
      <c r="C4" s="46" t="s">
        <v>14</v>
      </c>
      <c r="D4" s="147">
        <v>130</v>
      </c>
      <c r="E4" s="81" t="s">
        <v>18</v>
      </c>
      <c r="F4" s="147">
        <v>18</v>
      </c>
      <c r="G4" s="77">
        <v>135</v>
      </c>
      <c r="H4" s="91" t="s">
        <v>18</v>
      </c>
      <c r="I4" s="77">
        <v>18</v>
      </c>
      <c r="J4" s="51">
        <f>F4+I4</f>
        <v>36</v>
      </c>
      <c r="K4" s="50">
        <v>125</v>
      </c>
      <c r="L4" s="91" t="s">
        <v>7</v>
      </c>
      <c r="M4" s="50">
        <v>17</v>
      </c>
      <c r="N4" s="147">
        <v>125</v>
      </c>
      <c r="O4" s="81" t="s">
        <v>18</v>
      </c>
      <c r="P4" s="147">
        <v>18</v>
      </c>
      <c r="Q4" s="51">
        <f aca="true" t="shared" si="0" ref="Q4:Q26">F4+I4+M4+P4</f>
        <v>71</v>
      </c>
    </row>
    <row r="5" spans="1:17" ht="12.75">
      <c r="A5" s="1" t="s">
        <v>19</v>
      </c>
      <c r="B5" t="s">
        <v>67</v>
      </c>
      <c r="C5" t="s">
        <v>14</v>
      </c>
      <c r="D5" s="148">
        <v>0</v>
      </c>
      <c r="E5" s="19"/>
      <c r="F5" s="148"/>
      <c r="G5" s="27">
        <v>125</v>
      </c>
      <c r="H5" s="89" t="s">
        <v>21</v>
      </c>
      <c r="I5" s="27">
        <v>13</v>
      </c>
      <c r="J5" s="14">
        <f>F5+I5</f>
        <v>13</v>
      </c>
      <c r="K5" s="5">
        <v>120</v>
      </c>
      <c r="L5" s="89" t="s">
        <v>10</v>
      </c>
      <c r="M5" s="5">
        <v>16</v>
      </c>
      <c r="N5" s="148">
        <v>120</v>
      </c>
      <c r="O5" s="19" t="s">
        <v>7</v>
      </c>
      <c r="P5" s="148">
        <v>17</v>
      </c>
      <c r="Q5" s="14">
        <f t="shared" si="0"/>
        <v>46</v>
      </c>
    </row>
    <row r="6" spans="1:17" ht="12.75">
      <c r="A6" s="55" t="s">
        <v>26</v>
      </c>
      <c r="B6" s="46" t="s">
        <v>79</v>
      </c>
      <c r="C6" s="52" t="s">
        <v>200</v>
      </c>
      <c r="D6" s="147"/>
      <c r="E6" s="81"/>
      <c r="F6" s="147"/>
      <c r="G6" s="77"/>
      <c r="H6" s="91"/>
      <c r="I6" s="77"/>
      <c r="J6" s="51"/>
      <c r="K6" s="50"/>
      <c r="L6" s="91"/>
      <c r="M6" s="50"/>
      <c r="N6" s="147">
        <v>120</v>
      </c>
      <c r="O6" s="81" t="s">
        <v>10</v>
      </c>
      <c r="P6" s="147">
        <v>16</v>
      </c>
      <c r="Q6" s="51">
        <f t="shared" si="0"/>
        <v>16</v>
      </c>
    </row>
    <row r="7" spans="1:17" ht="12.75">
      <c r="A7" s="1" t="s">
        <v>20</v>
      </c>
      <c r="B7" s="21" t="s">
        <v>280</v>
      </c>
      <c r="C7" s="21" t="s">
        <v>200</v>
      </c>
      <c r="D7" s="148"/>
      <c r="E7" s="19"/>
      <c r="F7" s="148"/>
      <c r="G7" s="27">
        <v>130</v>
      </c>
      <c r="H7" s="89" t="s">
        <v>19</v>
      </c>
      <c r="I7" s="27">
        <v>15</v>
      </c>
      <c r="J7" s="14">
        <f>F7+I7</f>
        <v>15</v>
      </c>
      <c r="K7" s="5"/>
      <c r="L7" s="89"/>
      <c r="M7" s="50"/>
      <c r="N7" s="148">
        <v>115</v>
      </c>
      <c r="O7" s="19" t="s">
        <v>19</v>
      </c>
      <c r="P7" s="147">
        <v>15</v>
      </c>
      <c r="Q7" s="51">
        <f t="shared" si="0"/>
        <v>30</v>
      </c>
    </row>
    <row r="8" spans="1:17" ht="12.75">
      <c r="A8" s="55" t="s">
        <v>7</v>
      </c>
      <c r="B8" s="46" t="s">
        <v>103</v>
      </c>
      <c r="C8" s="46" t="s">
        <v>14</v>
      </c>
      <c r="D8" s="147">
        <v>130</v>
      </c>
      <c r="E8" s="81" t="s">
        <v>7</v>
      </c>
      <c r="F8" s="147">
        <v>17</v>
      </c>
      <c r="G8" s="77">
        <v>125</v>
      </c>
      <c r="H8" s="91" t="s">
        <v>20</v>
      </c>
      <c r="I8" s="77">
        <v>14</v>
      </c>
      <c r="J8" s="51">
        <f>F8+I8</f>
        <v>31</v>
      </c>
      <c r="K8" s="50">
        <v>125</v>
      </c>
      <c r="L8" s="91" t="s">
        <v>18</v>
      </c>
      <c r="M8" s="5">
        <v>18</v>
      </c>
      <c r="N8" s="147">
        <v>115</v>
      </c>
      <c r="O8" s="81" t="s">
        <v>19</v>
      </c>
      <c r="P8" s="148">
        <v>15</v>
      </c>
      <c r="Q8" s="14">
        <f t="shared" si="0"/>
        <v>64</v>
      </c>
    </row>
    <row r="9" spans="1:17" ht="12.75">
      <c r="A9" s="1" t="s">
        <v>28</v>
      </c>
      <c r="B9" s="106" t="s">
        <v>375</v>
      </c>
      <c r="C9" s="106" t="s">
        <v>12</v>
      </c>
      <c r="D9" s="148"/>
      <c r="E9" s="19"/>
      <c r="F9" s="148"/>
      <c r="G9" s="27"/>
      <c r="H9" s="89"/>
      <c r="I9" s="27"/>
      <c r="J9" s="14"/>
      <c r="K9" s="5"/>
      <c r="L9" s="89"/>
      <c r="M9" s="50"/>
      <c r="N9" s="148">
        <v>115</v>
      </c>
      <c r="O9" s="19" t="s">
        <v>21</v>
      </c>
      <c r="P9" s="147">
        <v>13</v>
      </c>
      <c r="Q9" s="51">
        <f t="shared" si="0"/>
        <v>13</v>
      </c>
    </row>
    <row r="10" spans="1:17" ht="12.75">
      <c r="A10" s="55" t="s">
        <v>10</v>
      </c>
      <c r="B10" s="46" t="s">
        <v>57</v>
      </c>
      <c r="C10" s="46" t="s">
        <v>15</v>
      </c>
      <c r="D10" s="147">
        <v>120</v>
      </c>
      <c r="E10" s="81" t="s">
        <v>19</v>
      </c>
      <c r="F10" s="147">
        <v>15</v>
      </c>
      <c r="G10" s="77">
        <v>130</v>
      </c>
      <c r="H10" s="91" t="s">
        <v>10</v>
      </c>
      <c r="I10" s="77">
        <v>16</v>
      </c>
      <c r="J10" s="51">
        <f>F10+I10</f>
        <v>31</v>
      </c>
      <c r="K10" s="50">
        <v>115</v>
      </c>
      <c r="L10" s="91" t="s">
        <v>20</v>
      </c>
      <c r="M10" s="50">
        <v>14</v>
      </c>
      <c r="N10" s="147">
        <v>115</v>
      </c>
      <c r="O10" s="81" t="s">
        <v>22</v>
      </c>
      <c r="P10" s="147">
        <v>12</v>
      </c>
      <c r="Q10" s="51">
        <f t="shared" si="0"/>
        <v>57</v>
      </c>
    </row>
    <row r="11" spans="1:17" ht="12.75">
      <c r="A11" s="1" t="s">
        <v>23</v>
      </c>
      <c r="B11" s="21" t="s">
        <v>340</v>
      </c>
      <c r="C11" s="21" t="s">
        <v>12</v>
      </c>
      <c r="D11" s="148"/>
      <c r="E11" s="19"/>
      <c r="F11" s="148"/>
      <c r="G11" s="27"/>
      <c r="H11" s="89"/>
      <c r="I11" s="27"/>
      <c r="K11" s="5">
        <v>115</v>
      </c>
      <c r="L11" s="89" t="s">
        <v>22</v>
      </c>
      <c r="M11" s="5">
        <v>12</v>
      </c>
      <c r="N11" s="148">
        <v>115</v>
      </c>
      <c r="O11" s="19" t="s">
        <v>23</v>
      </c>
      <c r="P11" s="148">
        <v>11</v>
      </c>
      <c r="Q11" s="14">
        <f t="shared" si="0"/>
        <v>23</v>
      </c>
    </row>
    <row r="12" spans="1:17" ht="12.75">
      <c r="A12" s="55" t="s">
        <v>210</v>
      </c>
      <c r="B12" s="46" t="s">
        <v>376</v>
      </c>
      <c r="C12" s="46" t="s">
        <v>9</v>
      </c>
      <c r="D12" s="147"/>
      <c r="E12" s="81"/>
      <c r="F12" s="147"/>
      <c r="G12" s="77"/>
      <c r="H12" s="91"/>
      <c r="I12" s="77"/>
      <c r="J12" s="51"/>
      <c r="K12" s="50"/>
      <c r="L12" s="91"/>
      <c r="M12" s="50"/>
      <c r="N12" s="147">
        <v>110</v>
      </c>
      <c r="O12" s="81" t="s">
        <v>24</v>
      </c>
      <c r="P12" s="147">
        <v>10</v>
      </c>
      <c r="Q12" s="51">
        <f t="shared" si="0"/>
        <v>10</v>
      </c>
    </row>
    <row r="13" spans="1:17" ht="12.75">
      <c r="A13" s="1" t="s">
        <v>24</v>
      </c>
      <c r="B13" t="s">
        <v>91</v>
      </c>
      <c r="C13" t="s">
        <v>15</v>
      </c>
      <c r="D13" s="148">
        <v>0</v>
      </c>
      <c r="E13" s="19"/>
      <c r="F13" s="148"/>
      <c r="G13" s="27">
        <v>0</v>
      </c>
      <c r="H13" s="89"/>
      <c r="I13" s="27"/>
      <c r="J13" s="14">
        <f>F13+I13</f>
        <v>0</v>
      </c>
      <c r="K13" s="5">
        <v>110</v>
      </c>
      <c r="L13" s="89" t="s">
        <v>24</v>
      </c>
      <c r="M13" s="5">
        <v>10</v>
      </c>
      <c r="N13" s="148">
        <v>110</v>
      </c>
      <c r="O13" s="19" t="s">
        <v>24</v>
      </c>
      <c r="P13" s="147">
        <v>10</v>
      </c>
      <c r="Q13" s="51">
        <f t="shared" si="0"/>
        <v>20</v>
      </c>
    </row>
    <row r="14" spans="1:17" ht="12.75">
      <c r="A14" s="55" t="s">
        <v>213</v>
      </c>
      <c r="B14" s="46" t="s">
        <v>374</v>
      </c>
      <c r="C14" s="52" t="s">
        <v>6</v>
      </c>
      <c r="D14" s="147"/>
      <c r="E14" s="81"/>
      <c r="F14" s="147"/>
      <c r="G14" s="77"/>
      <c r="H14" s="91"/>
      <c r="I14" s="77"/>
      <c r="J14" s="51"/>
      <c r="K14" s="50"/>
      <c r="L14" s="91"/>
      <c r="M14" s="50"/>
      <c r="N14" s="147">
        <v>0</v>
      </c>
      <c r="O14" s="81"/>
      <c r="P14" s="147"/>
      <c r="Q14" s="14">
        <f t="shared" si="0"/>
        <v>0</v>
      </c>
    </row>
    <row r="15" spans="1:17" ht="12.75">
      <c r="A15" s="1" t="s">
        <v>214</v>
      </c>
      <c r="B15" s="21" t="s">
        <v>279</v>
      </c>
      <c r="C15" s="21" t="s">
        <v>6</v>
      </c>
      <c r="D15" s="148"/>
      <c r="E15" s="19"/>
      <c r="F15" s="148"/>
      <c r="G15" s="27">
        <v>0</v>
      </c>
      <c r="H15" s="89"/>
      <c r="I15" s="27"/>
      <c r="J15" s="14">
        <f>F15+I15</f>
        <v>0</v>
      </c>
      <c r="K15" s="5"/>
      <c r="L15" s="89"/>
      <c r="M15" s="5"/>
      <c r="N15" s="148"/>
      <c r="O15" s="19"/>
      <c r="P15" s="148"/>
      <c r="Q15" s="51">
        <f t="shared" si="0"/>
        <v>0</v>
      </c>
    </row>
    <row r="16" spans="1:17" ht="12.75">
      <c r="A16" s="55" t="s">
        <v>212</v>
      </c>
      <c r="B16" s="52" t="s">
        <v>202</v>
      </c>
      <c r="C16" s="52" t="s">
        <v>200</v>
      </c>
      <c r="D16" s="147"/>
      <c r="E16" s="81"/>
      <c r="F16" s="147"/>
      <c r="G16" s="77">
        <v>110</v>
      </c>
      <c r="H16" s="91" t="s">
        <v>24</v>
      </c>
      <c r="I16" s="77">
        <v>9</v>
      </c>
      <c r="J16" s="51">
        <f>F16+I16</f>
        <v>9</v>
      </c>
      <c r="K16" s="50"/>
      <c r="L16" s="91"/>
      <c r="M16" s="50"/>
      <c r="N16" s="147"/>
      <c r="O16" s="81"/>
      <c r="P16" s="147"/>
      <c r="Q16" s="51">
        <f t="shared" si="0"/>
        <v>9</v>
      </c>
    </row>
    <row r="17" spans="1:17" ht="12.75">
      <c r="A17" s="1" t="s">
        <v>211</v>
      </c>
      <c r="B17" s="21" t="s">
        <v>278</v>
      </c>
      <c r="C17" s="21" t="s">
        <v>6</v>
      </c>
      <c r="D17" s="148"/>
      <c r="E17" s="19"/>
      <c r="F17" s="148"/>
      <c r="G17" s="27">
        <v>110</v>
      </c>
      <c r="H17" s="89" t="s">
        <v>24</v>
      </c>
      <c r="I17" s="27">
        <v>10</v>
      </c>
      <c r="J17" s="14">
        <f>F17+I17</f>
        <v>10</v>
      </c>
      <c r="K17" s="5"/>
      <c r="L17" s="89"/>
      <c r="M17" s="5"/>
      <c r="N17" s="148"/>
      <c r="O17" s="19"/>
      <c r="P17" s="148"/>
      <c r="Q17" s="14">
        <f t="shared" si="0"/>
        <v>10</v>
      </c>
    </row>
    <row r="18" spans="1:17" ht="12.75">
      <c r="A18" s="55" t="s">
        <v>209</v>
      </c>
      <c r="B18" s="52" t="s">
        <v>324</v>
      </c>
      <c r="C18" s="52" t="s">
        <v>12</v>
      </c>
      <c r="D18" s="147"/>
      <c r="E18" s="81"/>
      <c r="F18" s="147"/>
      <c r="G18" s="77"/>
      <c r="H18" s="91"/>
      <c r="I18" s="77"/>
      <c r="J18" s="55"/>
      <c r="K18" s="50">
        <v>115</v>
      </c>
      <c r="L18" s="91" t="s">
        <v>23</v>
      </c>
      <c r="M18" s="50">
        <v>11</v>
      </c>
      <c r="N18" s="147"/>
      <c r="O18" s="81"/>
      <c r="P18" s="147"/>
      <c r="Q18" s="51">
        <f t="shared" si="0"/>
        <v>11</v>
      </c>
    </row>
    <row r="19" spans="1:17" ht="12.75">
      <c r="A19" s="1" t="s">
        <v>208</v>
      </c>
      <c r="B19" s="52" t="s">
        <v>235</v>
      </c>
      <c r="C19" s="52" t="s">
        <v>14</v>
      </c>
      <c r="D19" s="147"/>
      <c r="E19" s="81"/>
      <c r="F19" s="147"/>
      <c r="G19" s="77">
        <v>120</v>
      </c>
      <c r="H19" s="91" t="s">
        <v>22</v>
      </c>
      <c r="I19" s="77">
        <v>12</v>
      </c>
      <c r="J19" s="51">
        <f>F19+I19</f>
        <v>12</v>
      </c>
      <c r="K19" s="50"/>
      <c r="L19" s="91"/>
      <c r="M19" s="50"/>
      <c r="N19" s="147"/>
      <c r="O19" s="81"/>
      <c r="P19" s="147"/>
      <c r="Q19" s="51">
        <f t="shared" si="0"/>
        <v>12</v>
      </c>
    </row>
    <row r="20" spans="1:17" ht="12.75">
      <c r="A20" s="55" t="s">
        <v>29</v>
      </c>
      <c r="B20" t="s">
        <v>167</v>
      </c>
      <c r="C20" t="s">
        <v>14</v>
      </c>
      <c r="D20" s="148">
        <v>110</v>
      </c>
      <c r="E20" s="19" t="s">
        <v>21</v>
      </c>
      <c r="F20" s="148">
        <v>13</v>
      </c>
      <c r="G20" s="27"/>
      <c r="H20" s="89"/>
      <c r="I20" s="27"/>
      <c r="J20" s="14">
        <f>F20+I20</f>
        <v>13</v>
      </c>
      <c r="K20" s="5">
        <v>0</v>
      </c>
      <c r="L20" s="89"/>
      <c r="M20" s="5"/>
      <c r="N20" s="148">
        <v>0</v>
      </c>
      <c r="O20" s="19"/>
      <c r="P20" s="148"/>
      <c r="Q20" s="14">
        <f t="shared" si="0"/>
        <v>13</v>
      </c>
    </row>
    <row r="21" spans="1:17" ht="12.75">
      <c r="A21" s="1" t="s">
        <v>30</v>
      </c>
      <c r="B21" s="46" t="s">
        <v>92</v>
      </c>
      <c r="C21" s="46" t="s">
        <v>6</v>
      </c>
      <c r="D21" s="147">
        <v>110</v>
      </c>
      <c r="E21" s="81" t="s">
        <v>21</v>
      </c>
      <c r="F21" s="147">
        <v>13</v>
      </c>
      <c r="G21" s="77">
        <v>0</v>
      </c>
      <c r="H21" s="91"/>
      <c r="I21" s="77"/>
      <c r="J21" s="51">
        <f>F21+I21</f>
        <v>13</v>
      </c>
      <c r="K21" s="50"/>
      <c r="L21" s="91"/>
      <c r="M21" s="50"/>
      <c r="N21" s="147"/>
      <c r="O21" s="81"/>
      <c r="P21" s="147"/>
      <c r="Q21" s="51">
        <f t="shared" si="0"/>
        <v>13</v>
      </c>
    </row>
    <row r="22" spans="1:17" ht="12.75">
      <c r="A22" s="55" t="s">
        <v>31</v>
      </c>
      <c r="B22" s="46" t="s">
        <v>168</v>
      </c>
      <c r="C22" s="46" t="s">
        <v>6</v>
      </c>
      <c r="D22" s="147">
        <v>110</v>
      </c>
      <c r="E22" s="81" t="s">
        <v>21</v>
      </c>
      <c r="F22" s="147">
        <v>13</v>
      </c>
      <c r="G22" s="77"/>
      <c r="H22" s="91"/>
      <c r="I22" s="77"/>
      <c r="J22" s="51">
        <f>F22+I22</f>
        <v>13</v>
      </c>
      <c r="K22" s="50"/>
      <c r="L22" s="91"/>
      <c r="M22" s="50"/>
      <c r="N22" s="147"/>
      <c r="O22" s="81"/>
      <c r="P22" s="147"/>
      <c r="Q22" s="51">
        <f t="shared" si="0"/>
        <v>13</v>
      </c>
    </row>
    <row r="23" spans="1:17" ht="12.75">
      <c r="A23" s="1" t="s">
        <v>27</v>
      </c>
      <c r="B23" s="52" t="s">
        <v>77</v>
      </c>
      <c r="C23" s="52" t="s">
        <v>12</v>
      </c>
      <c r="D23" s="147"/>
      <c r="E23" s="81"/>
      <c r="F23" s="147"/>
      <c r="G23" s="77"/>
      <c r="H23" s="91"/>
      <c r="I23" s="77"/>
      <c r="J23" s="55"/>
      <c r="K23" s="50">
        <v>120</v>
      </c>
      <c r="L23" s="91" t="s">
        <v>10</v>
      </c>
      <c r="M23" s="50">
        <v>16</v>
      </c>
      <c r="N23" s="147"/>
      <c r="O23" s="81"/>
      <c r="P23" s="147"/>
      <c r="Q23" s="14">
        <f t="shared" si="0"/>
        <v>16</v>
      </c>
    </row>
    <row r="24" spans="1:17" ht="12.75">
      <c r="A24" s="55" t="s">
        <v>25</v>
      </c>
      <c r="B24" s="52" t="s">
        <v>281</v>
      </c>
      <c r="C24" s="52" t="s">
        <v>200</v>
      </c>
      <c r="D24" s="147"/>
      <c r="E24" s="81"/>
      <c r="F24" s="147"/>
      <c r="G24" s="77">
        <v>135</v>
      </c>
      <c r="H24" s="91" t="s">
        <v>7</v>
      </c>
      <c r="I24" s="77">
        <v>17</v>
      </c>
      <c r="J24" s="51">
        <f>F24+I24</f>
        <v>17</v>
      </c>
      <c r="K24" s="50"/>
      <c r="L24" s="91"/>
      <c r="M24" s="50"/>
      <c r="N24" s="147"/>
      <c r="O24" s="81"/>
      <c r="P24" s="147"/>
      <c r="Q24" s="51">
        <f t="shared" si="0"/>
        <v>17</v>
      </c>
    </row>
    <row r="25" spans="1:17" ht="12.75">
      <c r="A25" s="1" t="s">
        <v>22</v>
      </c>
      <c r="B25" s="46" t="s">
        <v>89</v>
      </c>
      <c r="C25" s="46" t="s">
        <v>15</v>
      </c>
      <c r="D25" s="147">
        <v>120</v>
      </c>
      <c r="E25" s="81" t="s">
        <v>10</v>
      </c>
      <c r="F25" s="147">
        <v>16</v>
      </c>
      <c r="G25" s="77">
        <v>115</v>
      </c>
      <c r="H25" s="91" t="s">
        <v>23</v>
      </c>
      <c r="I25" s="77">
        <v>11</v>
      </c>
      <c r="J25" s="51">
        <f>F25+I25</f>
        <v>27</v>
      </c>
      <c r="K25" s="50"/>
      <c r="L25" s="91"/>
      <c r="M25" s="50"/>
      <c r="N25" s="147"/>
      <c r="O25" s="81"/>
      <c r="P25" s="147"/>
      <c r="Q25" s="51">
        <f t="shared" si="0"/>
        <v>27</v>
      </c>
    </row>
    <row r="26" spans="1:17" ht="12.75">
      <c r="A26" s="55" t="s">
        <v>21</v>
      </c>
      <c r="B26" s="46" t="s">
        <v>90</v>
      </c>
      <c r="C26" s="46" t="s">
        <v>6</v>
      </c>
      <c r="D26" s="147">
        <v>120</v>
      </c>
      <c r="E26" s="81" t="s">
        <v>20</v>
      </c>
      <c r="F26" s="147">
        <v>14</v>
      </c>
      <c r="G26" s="77"/>
      <c r="H26" s="91"/>
      <c r="I26" s="77"/>
      <c r="J26" s="51">
        <f>F26+I26</f>
        <v>14</v>
      </c>
      <c r="K26" s="50">
        <v>115</v>
      </c>
      <c r="L26" s="91" t="s">
        <v>20</v>
      </c>
      <c r="M26" s="50">
        <v>14</v>
      </c>
      <c r="N26" s="147"/>
      <c r="O26" s="81"/>
      <c r="P26" s="147"/>
      <c r="Q26" s="14">
        <f t="shared" si="0"/>
        <v>28</v>
      </c>
    </row>
    <row r="27" spans="1:14" ht="12.75">
      <c r="A27"/>
      <c r="D27"/>
      <c r="E27"/>
      <c r="F27"/>
      <c r="G27"/>
      <c r="H27"/>
      <c r="I27"/>
      <c r="J27"/>
      <c r="K27"/>
      <c r="L27"/>
      <c r="M27"/>
      <c r="N27"/>
    </row>
    <row r="28" spans="11:14" ht="12.75">
      <c r="K28" s="22"/>
      <c r="L28" s="22"/>
      <c r="M28" s="22"/>
      <c r="N28" s="22"/>
    </row>
  </sheetData>
  <sheetProtection/>
  <mergeCells count="5">
    <mergeCell ref="D2:F2"/>
    <mergeCell ref="G2:I2"/>
    <mergeCell ref="K2:M2"/>
    <mergeCell ref="Q2:Q3"/>
    <mergeCell ref="N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5.57421875" style="0" customWidth="1"/>
    <col min="2" max="2" width="21.7109375" style="0" customWidth="1"/>
    <col min="3" max="3" width="9.28125" style="0" customWidth="1"/>
    <col min="4" max="9" width="8.7109375" style="1" customWidth="1"/>
    <col min="10" max="10" width="8.7109375" style="1" hidden="1" customWidth="1"/>
    <col min="11" max="14" width="8.7109375" style="1" customWidth="1"/>
  </cols>
  <sheetData>
    <row r="2" spans="4:17" ht="12.75">
      <c r="D2" s="260" t="s">
        <v>105</v>
      </c>
      <c r="E2" s="260"/>
      <c r="F2" s="260"/>
      <c r="G2" s="254" t="s">
        <v>199</v>
      </c>
      <c r="H2" s="254"/>
      <c r="I2" s="254"/>
      <c r="J2" s="14"/>
      <c r="K2" s="260" t="s">
        <v>288</v>
      </c>
      <c r="L2" s="260"/>
      <c r="M2" s="260"/>
      <c r="N2" s="254" t="s">
        <v>361</v>
      </c>
      <c r="O2" s="254"/>
      <c r="P2" s="254"/>
      <c r="Q2" s="255" t="s">
        <v>85</v>
      </c>
    </row>
    <row r="3" spans="1:17" ht="12.75">
      <c r="A3" s="2" t="s">
        <v>2</v>
      </c>
      <c r="B3" s="2" t="s">
        <v>0</v>
      </c>
      <c r="C3" s="2" t="s">
        <v>1</v>
      </c>
      <c r="D3" s="144" t="s">
        <v>3</v>
      </c>
      <c r="E3" s="11" t="s">
        <v>4</v>
      </c>
      <c r="F3" s="144" t="s">
        <v>5</v>
      </c>
      <c r="G3" s="3" t="s">
        <v>3</v>
      </c>
      <c r="H3" s="90" t="s">
        <v>4</v>
      </c>
      <c r="I3" s="3" t="s">
        <v>5</v>
      </c>
      <c r="J3" s="9" t="s">
        <v>85</v>
      </c>
      <c r="K3" s="144" t="s">
        <v>3</v>
      </c>
      <c r="L3" s="11" t="s">
        <v>4</v>
      </c>
      <c r="M3" s="144" t="s">
        <v>5</v>
      </c>
      <c r="N3" s="3" t="s">
        <v>3</v>
      </c>
      <c r="O3" s="90" t="s">
        <v>4</v>
      </c>
      <c r="P3" s="3" t="s">
        <v>5</v>
      </c>
      <c r="Q3" s="256"/>
    </row>
    <row r="4" spans="1:17" ht="12.75">
      <c r="A4" s="55" t="s">
        <v>19</v>
      </c>
      <c r="B4" s="52" t="s">
        <v>286</v>
      </c>
      <c r="C4" s="52" t="s">
        <v>14</v>
      </c>
      <c r="D4" s="147"/>
      <c r="E4" s="81"/>
      <c r="F4" s="147"/>
      <c r="G4" s="50">
        <v>168</v>
      </c>
      <c r="H4" s="91" t="s">
        <v>18</v>
      </c>
      <c r="I4" s="50">
        <v>18</v>
      </c>
      <c r="J4" s="51">
        <f>F4+I4</f>
        <v>18</v>
      </c>
      <c r="K4" s="147">
        <v>170</v>
      </c>
      <c r="L4" s="81" t="s">
        <v>18</v>
      </c>
      <c r="M4" s="147">
        <v>18</v>
      </c>
      <c r="N4" s="50">
        <v>160</v>
      </c>
      <c r="O4" s="91" t="s">
        <v>18</v>
      </c>
      <c r="P4" s="50">
        <v>18</v>
      </c>
      <c r="Q4" s="51">
        <f aca="true" t="shared" si="0" ref="Q4:Q27">F4+I4+M4+P4</f>
        <v>54</v>
      </c>
    </row>
    <row r="5" spans="1:17" ht="12.75">
      <c r="A5" s="104" t="s">
        <v>21</v>
      </c>
      <c r="B5" s="250" t="s">
        <v>341</v>
      </c>
      <c r="C5" s="250" t="s">
        <v>200</v>
      </c>
      <c r="D5" s="149"/>
      <c r="E5" s="96"/>
      <c r="F5" s="149"/>
      <c r="G5" s="61"/>
      <c r="H5" s="98"/>
      <c r="I5" s="61"/>
      <c r="J5" s="60"/>
      <c r="K5" s="149">
        <v>130</v>
      </c>
      <c r="L5" s="96" t="s">
        <v>21</v>
      </c>
      <c r="M5" s="149">
        <v>13</v>
      </c>
      <c r="N5" s="61">
        <v>160</v>
      </c>
      <c r="O5" s="98" t="s">
        <v>7</v>
      </c>
      <c r="P5" s="61">
        <v>17</v>
      </c>
      <c r="Q5" s="60">
        <f t="shared" si="0"/>
        <v>30</v>
      </c>
    </row>
    <row r="6" spans="1:17" ht="12.75">
      <c r="A6" s="55" t="s">
        <v>18</v>
      </c>
      <c r="B6" s="46" t="s">
        <v>45</v>
      </c>
      <c r="C6" s="46" t="s">
        <v>200</v>
      </c>
      <c r="D6" s="147">
        <v>160</v>
      </c>
      <c r="E6" s="81" t="s">
        <v>7</v>
      </c>
      <c r="F6" s="147">
        <v>17</v>
      </c>
      <c r="G6" s="50">
        <v>160</v>
      </c>
      <c r="H6" s="91" t="s">
        <v>7</v>
      </c>
      <c r="I6" s="50">
        <v>17</v>
      </c>
      <c r="J6" s="51">
        <f>F6+I6</f>
        <v>34</v>
      </c>
      <c r="K6" s="147">
        <v>155</v>
      </c>
      <c r="L6" s="81" t="s">
        <v>10</v>
      </c>
      <c r="M6" s="147">
        <v>16</v>
      </c>
      <c r="N6" s="50">
        <v>150</v>
      </c>
      <c r="O6" s="91" t="s">
        <v>10</v>
      </c>
      <c r="P6" s="50">
        <v>16</v>
      </c>
      <c r="Q6" s="51">
        <f t="shared" si="0"/>
        <v>66</v>
      </c>
    </row>
    <row r="7" spans="1:17" ht="12.75">
      <c r="A7" s="55" t="s">
        <v>18</v>
      </c>
      <c r="B7" s="62" t="s">
        <v>71</v>
      </c>
      <c r="C7" s="62" t="s">
        <v>14</v>
      </c>
      <c r="D7" s="181">
        <v>160</v>
      </c>
      <c r="E7" s="95" t="s">
        <v>18</v>
      </c>
      <c r="F7" s="181">
        <v>18</v>
      </c>
      <c r="G7" s="68">
        <v>155</v>
      </c>
      <c r="H7" s="99" t="s">
        <v>10</v>
      </c>
      <c r="I7" s="68">
        <v>16</v>
      </c>
      <c r="J7" s="66">
        <f>F7+I7</f>
        <v>34</v>
      </c>
      <c r="K7" s="181">
        <v>160</v>
      </c>
      <c r="L7" s="95" t="s">
        <v>7</v>
      </c>
      <c r="M7" s="181">
        <v>17</v>
      </c>
      <c r="N7" s="68">
        <v>150</v>
      </c>
      <c r="O7" s="99" t="s">
        <v>19</v>
      </c>
      <c r="P7" s="68">
        <v>15</v>
      </c>
      <c r="Q7" s="51">
        <f t="shared" si="0"/>
        <v>66</v>
      </c>
    </row>
    <row r="8" spans="1:17" ht="12.75">
      <c r="A8" s="104" t="s">
        <v>10</v>
      </c>
      <c r="B8" t="s">
        <v>70</v>
      </c>
      <c r="C8" t="s">
        <v>14</v>
      </c>
      <c r="D8" s="148">
        <v>145</v>
      </c>
      <c r="E8" s="19" t="s">
        <v>19</v>
      </c>
      <c r="F8" s="148">
        <v>15</v>
      </c>
      <c r="G8" s="5">
        <v>150</v>
      </c>
      <c r="H8" s="89" t="s">
        <v>19</v>
      </c>
      <c r="I8" s="5">
        <v>15</v>
      </c>
      <c r="J8" s="14">
        <f>F8+I8</f>
        <v>30</v>
      </c>
      <c r="K8" s="148">
        <v>130</v>
      </c>
      <c r="L8" s="19" t="s">
        <v>20</v>
      </c>
      <c r="M8" s="147">
        <v>14</v>
      </c>
      <c r="N8" s="5">
        <v>140</v>
      </c>
      <c r="O8" s="89" t="s">
        <v>20</v>
      </c>
      <c r="P8" s="5">
        <v>14</v>
      </c>
      <c r="Q8" s="60">
        <f t="shared" si="0"/>
        <v>58</v>
      </c>
    </row>
    <row r="9" spans="1:17" ht="12.75">
      <c r="A9" s="55" t="s">
        <v>28</v>
      </c>
      <c r="B9" s="46" t="s">
        <v>373</v>
      </c>
      <c r="C9" s="46" t="s">
        <v>6</v>
      </c>
      <c r="D9" s="147"/>
      <c r="E9" s="81"/>
      <c r="F9" s="147"/>
      <c r="G9" s="50"/>
      <c r="H9" s="91"/>
      <c r="I9" s="50"/>
      <c r="J9" s="51"/>
      <c r="K9" s="147"/>
      <c r="L9" s="81"/>
      <c r="M9" s="149"/>
      <c r="N9" s="50">
        <v>140</v>
      </c>
      <c r="O9" s="91" t="s">
        <v>21</v>
      </c>
      <c r="P9" s="50">
        <v>13</v>
      </c>
      <c r="Q9" s="51">
        <f t="shared" si="0"/>
        <v>13</v>
      </c>
    </row>
    <row r="10" spans="1:17" ht="12.75">
      <c r="A10" s="55" t="s">
        <v>22</v>
      </c>
      <c r="B10" s="105" t="s">
        <v>342</v>
      </c>
      <c r="C10" s="105" t="s">
        <v>6</v>
      </c>
      <c r="D10" s="148"/>
      <c r="E10" s="19"/>
      <c r="F10" s="148"/>
      <c r="G10" s="5"/>
      <c r="H10" s="89"/>
      <c r="I10" s="5"/>
      <c r="K10" s="148">
        <v>140</v>
      </c>
      <c r="L10" s="19" t="s">
        <v>19</v>
      </c>
      <c r="M10" s="147">
        <v>15</v>
      </c>
      <c r="N10" s="5">
        <v>140</v>
      </c>
      <c r="O10" s="89" t="s">
        <v>22</v>
      </c>
      <c r="P10" s="5">
        <v>12</v>
      </c>
      <c r="Q10" s="51">
        <f t="shared" si="0"/>
        <v>27</v>
      </c>
    </row>
    <row r="11" spans="1:17" ht="12.75">
      <c r="A11" s="104" t="s">
        <v>30</v>
      </c>
      <c r="B11" s="46" t="s">
        <v>275</v>
      </c>
      <c r="C11" s="46" t="s">
        <v>12</v>
      </c>
      <c r="D11" s="147"/>
      <c r="E11" s="81"/>
      <c r="F11" s="147"/>
      <c r="G11" s="50"/>
      <c r="H11" s="91"/>
      <c r="I11" s="50"/>
      <c r="J11" s="51"/>
      <c r="K11" s="147"/>
      <c r="L11" s="81"/>
      <c r="M11" s="181"/>
      <c r="N11" s="50">
        <v>130</v>
      </c>
      <c r="O11" s="91" t="s">
        <v>23</v>
      </c>
      <c r="P11" s="50">
        <v>11</v>
      </c>
      <c r="Q11" s="60">
        <f t="shared" si="0"/>
        <v>11</v>
      </c>
    </row>
    <row r="12" spans="1:17" ht="12.75">
      <c r="A12" s="55" t="s">
        <v>24</v>
      </c>
      <c r="B12" s="21" t="s">
        <v>160</v>
      </c>
      <c r="C12" s="21" t="s">
        <v>12</v>
      </c>
      <c r="D12" s="148"/>
      <c r="E12" s="19"/>
      <c r="F12" s="148"/>
      <c r="G12" s="5">
        <v>120</v>
      </c>
      <c r="H12" s="89" t="s">
        <v>26</v>
      </c>
      <c r="I12" s="5">
        <v>8</v>
      </c>
      <c r="J12" s="14">
        <f>F12+I12</f>
        <v>8</v>
      </c>
      <c r="K12" s="148"/>
      <c r="L12" s="19"/>
      <c r="M12" s="147"/>
      <c r="N12" s="5">
        <v>120</v>
      </c>
      <c r="O12" s="89" t="s">
        <v>24</v>
      </c>
      <c r="P12" s="50">
        <v>10</v>
      </c>
      <c r="Q12" s="51">
        <f t="shared" si="0"/>
        <v>18</v>
      </c>
    </row>
    <row r="13" spans="1:17" ht="12.75">
      <c r="A13" s="55" t="s">
        <v>212</v>
      </c>
      <c r="B13" s="46" t="s">
        <v>372</v>
      </c>
      <c r="C13" s="46" t="s">
        <v>12</v>
      </c>
      <c r="D13" s="147"/>
      <c r="E13" s="81"/>
      <c r="F13" s="147"/>
      <c r="G13" s="50"/>
      <c r="H13" s="91"/>
      <c r="I13" s="50"/>
      <c r="J13" s="51"/>
      <c r="K13" s="147"/>
      <c r="L13" s="81"/>
      <c r="M13" s="147"/>
      <c r="N13" s="50">
        <v>120</v>
      </c>
      <c r="O13" s="91" t="s">
        <v>25</v>
      </c>
      <c r="P13" s="5">
        <v>9</v>
      </c>
      <c r="Q13" s="51">
        <f t="shared" si="0"/>
        <v>9</v>
      </c>
    </row>
    <row r="14" spans="1:17" ht="12.75">
      <c r="A14" s="104" t="s">
        <v>20</v>
      </c>
      <c r="B14" s="106" t="s">
        <v>170</v>
      </c>
      <c r="C14" s="106" t="s">
        <v>15</v>
      </c>
      <c r="D14" s="148">
        <v>150</v>
      </c>
      <c r="E14" s="19" t="s">
        <v>10</v>
      </c>
      <c r="F14" s="148">
        <v>16</v>
      </c>
      <c r="G14" s="5">
        <v>135</v>
      </c>
      <c r="H14" s="89" t="s">
        <v>21</v>
      </c>
      <c r="I14" s="5">
        <v>13</v>
      </c>
      <c r="J14" s="14">
        <f aca="true" t="shared" si="1" ref="J14:J20">F14+I14</f>
        <v>29</v>
      </c>
      <c r="K14" s="148">
        <v>130</v>
      </c>
      <c r="L14" s="19" t="s">
        <v>21</v>
      </c>
      <c r="M14" s="148">
        <v>13</v>
      </c>
      <c r="N14" s="5"/>
      <c r="O14" s="89"/>
      <c r="P14" s="50"/>
      <c r="Q14" s="60">
        <f t="shared" si="0"/>
        <v>42</v>
      </c>
    </row>
    <row r="15" spans="1:17" ht="12.75">
      <c r="A15" s="55" t="s">
        <v>23</v>
      </c>
      <c r="B15" s="46" t="s">
        <v>120</v>
      </c>
      <c r="C15" s="46" t="s">
        <v>15</v>
      </c>
      <c r="D15" s="147">
        <v>130</v>
      </c>
      <c r="E15" s="81" t="s">
        <v>22</v>
      </c>
      <c r="F15" s="147">
        <v>12</v>
      </c>
      <c r="G15" s="50">
        <v>130</v>
      </c>
      <c r="H15" s="91" t="s">
        <v>22</v>
      </c>
      <c r="I15" s="50">
        <v>12</v>
      </c>
      <c r="J15" s="51">
        <f t="shared" si="1"/>
        <v>24</v>
      </c>
      <c r="K15" s="147"/>
      <c r="L15" s="81"/>
      <c r="M15" s="147"/>
      <c r="N15" s="50"/>
      <c r="O15" s="91"/>
      <c r="P15" s="50"/>
      <c r="Q15" s="51">
        <f t="shared" si="0"/>
        <v>24</v>
      </c>
    </row>
    <row r="16" spans="1:17" ht="12.75">
      <c r="A16" s="55" t="s">
        <v>24</v>
      </c>
      <c r="B16" t="s">
        <v>172</v>
      </c>
      <c r="C16" t="s">
        <v>12</v>
      </c>
      <c r="D16" s="148">
        <v>110</v>
      </c>
      <c r="E16" s="19" t="s">
        <v>24</v>
      </c>
      <c r="F16" s="148">
        <v>10</v>
      </c>
      <c r="G16" s="5">
        <v>120</v>
      </c>
      <c r="H16" s="89" t="s">
        <v>26</v>
      </c>
      <c r="I16" s="5">
        <v>8</v>
      </c>
      <c r="J16" s="14">
        <f t="shared" si="1"/>
        <v>18</v>
      </c>
      <c r="K16" s="148"/>
      <c r="L16" s="19"/>
      <c r="M16" s="148"/>
      <c r="N16" s="5"/>
      <c r="O16" s="89"/>
      <c r="P16" s="5"/>
      <c r="Q16" s="51">
        <f t="shared" si="0"/>
        <v>18</v>
      </c>
    </row>
    <row r="17" spans="1:17" ht="12.75">
      <c r="A17" s="104" t="s">
        <v>26</v>
      </c>
      <c r="B17" s="46" t="s">
        <v>102</v>
      </c>
      <c r="C17" s="46" t="s">
        <v>15</v>
      </c>
      <c r="D17" s="147">
        <v>140</v>
      </c>
      <c r="E17" s="81" t="s">
        <v>20</v>
      </c>
      <c r="F17" s="147">
        <v>14</v>
      </c>
      <c r="G17" s="50"/>
      <c r="H17" s="91"/>
      <c r="I17" s="50"/>
      <c r="J17" s="51">
        <f t="shared" si="1"/>
        <v>14</v>
      </c>
      <c r="K17" s="147"/>
      <c r="L17" s="81"/>
      <c r="M17" s="147"/>
      <c r="N17" s="50"/>
      <c r="O17" s="91"/>
      <c r="P17" s="50"/>
      <c r="Q17" s="60">
        <f t="shared" si="0"/>
        <v>14</v>
      </c>
    </row>
    <row r="18" spans="1:17" ht="12.75">
      <c r="A18" s="55" t="s">
        <v>26</v>
      </c>
      <c r="B18" s="52" t="s">
        <v>283</v>
      </c>
      <c r="C18" s="52" t="s">
        <v>6</v>
      </c>
      <c r="D18" s="147"/>
      <c r="E18" s="81"/>
      <c r="F18" s="147"/>
      <c r="G18" s="50">
        <v>150</v>
      </c>
      <c r="H18" s="91" t="s">
        <v>20</v>
      </c>
      <c r="I18" s="50">
        <v>14</v>
      </c>
      <c r="J18" s="51">
        <f t="shared" si="1"/>
        <v>14</v>
      </c>
      <c r="K18" s="147"/>
      <c r="L18" s="81"/>
      <c r="M18" s="147"/>
      <c r="N18" s="50"/>
      <c r="O18" s="91"/>
      <c r="P18" s="50"/>
      <c r="Q18" s="51">
        <f t="shared" si="0"/>
        <v>14</v>
      </c>
    </row>
    <row r="19" spans="1:17" ht="12.75">
      <c r="A19" s="55" t="s">
        <v>28</v>
      </c>
      <c r="B19" t="s">
        <v>169</v>
      </c>
      <c r="C19" t="s">
        <v>9</v>
      </c>
      <c r="D19" s="148">
        <v>135</v>
      </c>
      <c r="E19" s="19" t="s">
        <v>21</v>
      </c>
      <c r="F19" s="148">
        <v>13</v>
      </c>
      <c r="G19" s="5"/>
      <c r="H19" s="89"/>
      <c r="I19" s="5"/>
      <c r="J19" s="14">
        <f t="shared" si="1"/>
        <v>13</v>
      </c>
      <c r="K19" s="148"/>
      <c r="L19" s="19"/>
      <c r="M19" s="148"/>
      <c r="N19" s="5"/>
      <c r="O19" s="89"/>
      <c r="P19" s="5"/>
      <c r="Q19" s="51">
        <f t="shared" si="0"/>
        <v>13</v>
      </c>
    </row>
    <row r="20" spans="1:17" ht="12.75">
      <c r="A20" s="104" t="s">
        <v>30</v>
      </c>
      <c r="B20" s="52" t="s">
        <v>285</v>
      </c>
      <c r="C20" s="52" t="s">
        <v>6</v>
      </c>
      <c r="D20" s="147"/>
      <c r="E20" s="81"/>
      <c r="F20" s="147"/>
      <c r="G20" s="50">
        <v>130</v>
      </c>
      <c r="H20" s="91" t="s">
        <v>23</v>
      </c>
      <c r="I20" s="50">
        <v>11</v>
      </c>
      <c r="J20" s="51">
        <f t="shared" si="1"/>
        <v>11</v>
      </c>
      <c r="K20" s="147"/>
      <c r="L20" s="81"/>
      <c r="M20" s="147"/>
      <c r="N20" s="50"/>
      <c r="O20" s="91"/>
      <c r="P20" s="50"/>
      <c r="Q20" s="60">
        <f t="shared" si="0"/>
        <v>11</v>
      </c>
    </row>
    <row r="21" spans="1:17" ht="12.75">
      <c r="A21" s="55" t="s">
        <v>30</v>
      </c>
      <c r="B21" s="21" t="s">
        <v>233</v>
      </c>
      <c r="C21" s="21" t="s">
        <v>6</v>
      </c>
      <c r="D21" s="148"/>
      <c r="E21" s="19"/>
      <c r="F21" s="148"/>
      <c r="G21" s="5"/>
      <c r="H21" s="89"/>
      <c r="I21" s="5"/>
      <c r="J21" s="14"/>
      <c r="K21" s="148">
        <v>130</v>
      </c>
      <c r="L21" s="19" t="s">
        <v>23</v>
      </c>
      <c r="M21" s="148">
        <v>11</v>
      </c>
      <c r="N21" s="5"/>
      <c r="O21" s="89"/>
      <c r="P21" s="5"/>
      <c r="Q21" s="51">
        <f t="shared" si="0"/>
        <v>11</v>
      </c>
    </row>
    <row r="22" spans="1:17" ht="12.75">
      <c r="A22" s="55" t="s">
        <v>209</v>
      </c>
      <c r="B22" s="46" t="s">
        <v>173</v>
      </c>
      <c r="C22" s="46" t="s">
        <v>12</v>
      </c>
      <c r="D22" s="147">
        <v>130</v>
      </c>
      <c r="E22" s="81" t="s">
        <v>23</v>
      </c>
      <c r="F22" s="147">
        <v>11</v>
      </c>
      <c r="G22" s="61"/>
      <c r="H22" s="91"/>
      <c r="I22" s="50"/>
      <c r="J22" s="51">
        <f>F22+I22</f>
        <v>11</v>
      </c>
      <c r="K22" s="147"/>
      <c r="L22" s="81"/>
      <c r="M22" s="147"/>
      <c r="N22" s="61"/>
      <c r="O22" s="91"/>
      <c r="P22" s="50"/>
      <c r="Q22" s="51">
        <f t="shared" si="0"/>
        <v>11</v>
      </c>
    </row>
    <row r="23" spans="1:17" ht="12.75">
      <c r="A23" s="104" t="s">
        <v>210</v>
      </c>
      <c r="B23" s="52" t="s">
        <v>343</v>
      </c>
      <c r="C23" s="52" t="s">
        <v>15</v>
      </c>
      <c r="D23" s="147"/>
      <c r="E23" s="81"/>
      <c r="F23" s="147"/>
      <c r="G23" s="50"/>
      <c r="H23" s="91"/>
      <c r="I23" s="50"/>
      <c r="J23" s="55"/>
      <c r="K23" s="147">
        <v>125</v>
      </c>
      <c r="L23" s="81" t="s">
        <v>24</v>
      </c>
      <c r="M23" s="147">
        <v>10</v>
      </c>
      <c r="N23" s="50"/>
      <c r="O23" s="91"/>
      <c r="P23" s="50"/>
      <c r="Q23" s="60">
        <f t="shared" si="0"/>
        <v>10</v>
      </c>
    </row>
    <row r="24" spans="1:17" ht="12.75">
      <c r="A24" s="55" t="s">
        <v>210</v>
      </c>
      <c r="B24" s="52" t="s">
        <v>282</v>
      </c>
      <c r="C24" s="52" t="s">
        <v>9</v>
      </c>
      <c r="D24" s="147"/>
      <c r="E24" s="81"/>
      <c r="F24" s="147"/>
      <c r="G24" s="50">
        <v>130</v>
      </c>
      <c r="H24" s="91" t="s">
        <v>24</v>
      </c>
      <c r="I24" s="50">
        <v>10</v>
      </c>
      <c r="J24" s="51">
        <f>F24+I24</f>
        <v>10</v>
      </c>
      <c r="K24" s="147"/>
      <c r="L24" s="81"/>
      <c r="M24" s="147"/>
      <c r="N24" s="50"/>
      <c r="O24" s="91"/>
      <c r="P24" s="50"/>
      <c r="Q24" s="51">
        <f t="shared" si="0"/>
        <v>10</v>
      </c>
    </row>
    <row r="25" spans="1:17" ht="12.75">
      <c r="A25" s="55" t="s">
        <v>212</v>
      </c>
      <c r="B25" s="52" t="s">
        <v>284</v>
      </c>
      <c r="C25" s="52" t="s">
        <v>6</v>
      </c>
      <c r="D25" s="147"/>
      <c r="E25" s="81"/>
      <c r="F25" s="147"/>
      <c r="G25" s="50">
        <v>125</v>
      </c>
      <c r="H25" s="91" t="s">
        <v>25</v>
      </c>
      <c r="I25" s="50">
        <v>9</v>
      </c>
      <c r="J25" s="51">
        <f>F25+I25</f>
        <v>9</v>
      </c>
      <c r="K25" s="147"/>
      <c r="L25" s="81"/>
      <c r="M25" s="147"/>
      <c r="N25" s="50"/>
      <c r="O25" s="91"/>
      <c r="P25" s="50"/>
      <c r="Q25" s="51">
        <f t="shared" si="0"/>
        <v>9</v>
      </c>
    </row>
    <row r="26" spans="1:17" ht="12.75">
      <c r="A26" s="104"/>
      <c r="B26" s="46" t="s">
        <v>100</v>
      </c>
      <c r="C26" s="46" t="s">
        <v>6</v>
      </c>
      <c r="D26" s="147"/>
      <c r="E26" s="81"/>
      <c r="F26" s="147"/>
      <c r="G26" s="50"/>
      <c r="H26" s="91"/>
      <c r="I26" s="50"/>
      <c r="J26" s="51"/>
      <c r="K26" s="147"/>
      <c r="L26" s="81"/>
      <c r="M26" s="147"/>
      <c r="N26" s="50">
        <v>145</v>
      </c>
      <c r="O26" s="91" t="s">
        <v>26</v>
      </c>
      <c r="P26" s="50"/>
      <c r="Q26" s="60">
        <f t="shared" si="0"/>
        <v>0</v>
      </c>
    </row>
    <row r="27" spans="1:17" ht="12.75">
      <c r="A27" s="55"/>
      <c r="B27" s="52" t="s">
        <v>252</v>
      </c>
      <c r="C27" s="52" t="s">
        <v>15</v>
      </c>
      <c r="D27" s="147"/>
      <c r="E27" s="81"/>
      <c r="F27" s="147"/>
      <c r="G27" s="50"/>
      <c r="H27" s="91"/>
      <c r="I27" s="50"/>
      <c r="J27" s="55"/>
      <c r="K27" s="147">
        <v>0</v>
      </c>
      <c r="L27" s="81"/>
      <c r="M27" s="147"/>
      <c r="N27" s="50"/>
      <c r="O27" s="91"/>
      <c r="P27" s="50"/>
      <c r="Q27" s="51">
        <f t="shared" si="0"/>
        <v>0</v>
      </c>
    </row>
  </sheetData>
  <sheetProtection/>
  <mergeCells count="5">
    <mergeCell ref="D2:F2"/>
    <mergeCell ref="G2:I2"/>
    <mergeCell ref="K2:M2"/>
    <mergeCell ref="Q2:Q3"/>
    <mergeCell ref="N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9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4.421875" style="0" customWidth="1"/>
    <col min="2" max="2" width="24.57421875" style="0" hidden="1" customWidth="1"/>
    <col min="3" max="3" width="16.00390625" style="0" customWidth="1"/>
    <col min="4" max="9" width="8.7109375" style="0" customWidth="1"/>
    <col min="10" max="10" width="8.7109375" style="0" hidden="1" customWidth="1"/>
    <col min="11" max="14" width="8.7109375" style="0" customWidth="1"/>
  </cols>
  <sheetData>
    <row r="2" spans="4:17" ht="12.75">
      <c r="D2" s="266" t="s">
        <v>105</v>
      </c>
      <c r="E2" s="266"/>
      <c r="F2" s="266"/>
      <c r="G2" s="254" t="s">
        <v>199</v>
      </c>
      <c r="H2" s="254"/>
      <c r="I2" s="254"/>
      <c r="J2" s="8"/>
      <c r="K2" s="266" t="s">
        <v>288</v>
      </c>
      <c r="L2" s="266"/>
      <c r="M2" s="266"/>
      <c r="N2" s="254" t="s">
        <v>361</v>
      </c>
      <c r="O2" s="254"/>
      <c r="P2" s="254"/>
      <c r="Q2" s="255" t="s">
        <v>85</v>
      </c>
    </row>
    <row r="3" spans="1:17" ht="12.75">
      <c r="A3" s="2" t="s">
        <v>2</v>
      </c>
      <c r="B3" s="2" t="s">
        <v>0</v>
      </c>
      <c r="C3" s="2" t="s">
        <v>1</v>
      </c>
      <c r="D3" s="6" t="s">
        <v>3</v>
      </c>
      <c r="E3" s="11" t="s">
        <v>4</v>
      </c>
      <c r="F3" s="6" t="s">
        <v>5</v>
      </c>
      <c r="G3" s="3" t="s">
        <v>3</v>
      </c>
      <c r="H3" s="90" t="s">
        <v>4</v>
      </c>
      <c r="I3" s="3" t="s">
        <v>5</v>
      </c>
      <c r="J3" s="9" t="s">
        <v>85</v>
      </c>
      <c r="K3" s="6" t="s">
        <v>3</v>
      </c>
      <c r="L3" s="11" t="s">
        <v>4</v>
      </c>
      <c r="M3" s="6" t="s">
        <v>5</v>
      </c>
      <c r="N3" s="3" t="s">
        <v>3</v>
      </c>
      <c r="O3" s="90" t="s">
        <v>4</v>
      </c>
      <c r="P3" s="3" t="s">
        <v>5</v>
      </c>
      <c r="Q3" s="255"/>
    </row>
    <row r="4" spans="1:17" ht="12.75">
      <c r="A4" s="55" t="s">
        <v>18</v>
      </c>
      <c r="B4" s="46"/>
      <c r="C4" s="83" t="s">
        <v>14</v>
      </c>
      <c r="D4" s="165">
        <v>58.61</v>
      </c>
      <c r="E4" s="81" t="s">
        <v>18</v>
      </c>
      <c r="F4" s="165">
        <v>18</v>
      </c>
      <c r="G4" s="49">
        <v>58.08</v>
      </c>
      <c r="H4" s="91" t="s">
        <v>7</v>
      </c>
      <c r="I4" s="50">
        <v>17</v>
      </c>
      <c r="J4" s="51">
        <f aca="true" t="shared" si="0" ref="J4:J9">F4+I4</f>
        <v>35</v>
      </c>
      <c r="K4" s="165" t="s">
        <v>336</v>
      </c>
      <c r="L4" s="81" t="s">
        <v>10</v>
      </c>
      <c r="M4" s="165">
        <v>16</v>
      </c>
      <c r="N4" s="49">
        <v>50.72</v>
      </c>
      <c r="O4" s="91" t="s">
        <v>18</v>
      </c>
      <c r="P4" s="50">
        <v>18</v>
      </c>
      <c r="Q4" s="51">
        <f aca="true" t="shared" si="1" ref="Q4:Q9">F4+I4+M4+P4</f>
        <v>69</v>
      </c>
    </row>
    <row r="5" spans="1:17" ht="12.75">
      <c r="A5" s="1" t="s">
        <v>10</v>
      </c>
      <c r="C5" s="15" t="s">
        <v>6</v>
      </c>
      <c r="D5" s="7">
        <v>59.64</v>
      </c>
      <c r="E5" s="19" t="s">
        <v>10</v>
      </c>
      <c r="F5" s="7">
        <v>16</v>
      </c>
      <c r="G5" s="17">
        <v>59.63</v>
      </c>
      <c r="H5" s="89" t="s">
        <v>19</v>
      </c>
      <c r="I5" s="5">
        <v>15</v>
      </c>
      <c r="J5" s="14">
        <f t="shared" si="0"/>
        <v>31</v>
      </c>
      <c r="K5" s="7" t="s">
        <v>334</v>
      </c>
      <c r="L5" s="19" t="s">
        <v>19</v>
      </c>
      <c r="M5" s="7">
        <v>15</v>
      </c>
      <c r="N5" s="17">
        <v>51.62</v>
      </c>
      <c r="O5" s="89" t="s">
        <v>7</v>
      </c>
      <c r="P5" s="5">
        <v>17</v>
      </c>
      <c r="Q5" s="14">
        <f t="shared" si="1"/>
        <v>63</v>
      </c>
    </row>
    <row r="6" spans="1:17" ht="12.75">
      <c r="A6" s="55" t="s">
        <v>7</v>
      </c>
      <c r="B6" s="46"/>
      <c r="C6" s="83" t="s">
        <v>12</v>
      </c>
      <c r="D6" s="165">
        <v>58.82</v>
      </c>
      <c r="E6" s="81" t="s">
        <v>7</v>
      </c>
      <c r="F6" s="165">
        <v>17</v>
      </c>
      <c r="G6" s="49">
        <v>56.9</v>
      </c>
      <c r="H6" s="91" t="s">
        <v>18</v>
      </c>
      <c r="I6" s="50">
        <v>18</v>
      </c>
      <c r="J6" s="51">
        <f t="shared" si="0"/>
        <v>35</v>
      </c>
      <c r="K6" s="165">
        <v>57.05</v>
      </c>
      <c r="L6" s="81" t="s">
        <v>18</v>
      </c>
      <c r="M6" s="165">
        <v>18</v>
      </c>
      <c r="N6" s="49">
        <v>52.01</v>
      </c>
      <c r="O6" s="91" t="s">
        <v>10</v>
      </c>
      <c r="P6" s="50">
        <v>16</v>
      </c>
      <c r="Q6" s="51">
        <f t="shared" si="1"/>
        <v>69</v>
      </c>
    </row>
    <row r="7" spans="1:17" ht="12.75">
      <c r="A7" s="55" t="s">
        <v>19</v>
      </c>
      <c r="C7" s="15" t="s">
        <v>9</v>
      </c>
      <c r="D7" s="7" t="s">
        <v>132</v>
      </c>
      <c r="E7" s="19" t="s">
        <v>19</v>
      </c>
      <c r="F7" s="7">
        <v>15</v>
      </c>
      <c r="G7" s="17">
        <v>58.83</v>
      </c>
      <c r="H7" s="89" t="s">
        <v>10</v>
      </c>
      <c r="I7" s="5">
        <v>16</v>
      </c>
      <c r="J7" s="14">
        <f t="shared" si="0"/>
        <v>31</v>
      </c>
      <c r="K7" s="7">
        <v>58.38</v>
      </c>
      <c r="L7" s="19" t="s">
        <v>7</v>
      </c>
      <c r="M7" s="7">
        <v>17</v>
      </c>
      <c r="N7" s="17">
        <v>52.92</v>
      </c>
      <c r="O7" s="89" t="s">
        <v>19</v>
      </c>
      <c r="P7" s="5">
        <v>15</v>
      </c>
      <c r="Q7" s="51">
        <f t="shared" si="1"/>
        <v>63</v>
      </c>
    </row>
    <row r="8" spans="1:17" ht="12.75">
      <c r="A8" s="1" t="s">
        <v>20</v>
      </c>
      <c r="B8" s="46"/>
      <c r="C8" s="83" t="s">
        <v>15</v>
      </c>
      <c r="D8" s="165" t="s">
        <v>133</v>
      </c>
      <c r="E8" s="81" t="s">
        <v>20</v>
      </c>
      <c r="F8" s="165">
        <v>14</v>
      </c>
      <c r="G8" s="49" t="s">
        <v>254</v>
      </c>
      <c r="H8" s="91" t="s">
        <v>21</v>
      </c>
      <c r="I8" s="50">
        <v>13</v>
      </c>
      <c r="J8" s="51">
        <f t="shared" si="0"/>
        <v>27</v>
      </c>
      <c r="K8" s="165" t="s">
        <v>335</v>
      </c>
      <c r="L8" s="81" t="s">
        <v>20</v>
      </c>
      <c r="M8" s="165">
        <v>14</v>
      </c>
      <c r="N8" s="49">
        <v>56.11</v>
      </c>
      <c r="O8" s="91" t="s">
        <v>20</v>
      </c>
      <c r="P8" s="50">
        <v>14</v>
      </c>
      <c r="Q8" s="14">
        <f t="shared" si="1"/>
        <v>55</v>
      </c>
    </row>
    <row r="9" spans="1:17" ht="12.75">
      <c r="A9" s="55" t="s">
        <v>21</v>
      </c>
      <c r="B9" s="46"/>
      <c r="C9" s="83" t="s">
        <v>255</v>
      </c>
      <c r="D9" s="165"/>
      <c r="E9" s="81"/>
      <c r="F9" s="165">
        <v>0</v>
      </c>
      <c r="G9" s="49">
        <v>59.93</v>
      </c>
      <c r="H9" s="91" t="s">
        <v>20</v>
      </c>
      <c r="I9" s="50">
        <v>14</v>
      </c>
      <c r="J9" s="51">
        <f t="shared" si="0"/>
        <v>14</v>
      </c>
      <c r="K9" s="165"/>
      <c r="L9" s="81"/>
      <c r="M9" s="165">
        <v>0</v>
      </c>
      <c r="N9" s="49"/>
      <c r="O9" s="91"/>
      <c r="P9" s="50"/>
      <c r="Q9" s="51">
        <f t="shared" si="1"/>
        <v>14</v>
      </c>
    </row>
  </sheetData>
  <sheetProtection/>
  <mergeCells count="5">
    <mergeCell ref="K2:M2"/>
    <mergeCell ref="D2:F2"/>
    <mergeCell ref="G2:I2"/>
    <mergeCell ref="Q2:Q3"/>
    <mergeCell ref="N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1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.8515625" style="0" customWidth="1"/>
    <col min="2" max="2" width="18.421875" style="0" hidden="1" customWidth="1"/>
    <col min="3" max="3" width="16.7109375" style="0" customWidth="1"/>
    <col min="4" max="9" width="8.7109375" style="0" customWidth="1"/>
    <col min="10" max="10" width="8.7109375" style="0" hidden="1" customWidth="1"/>
    <col min="11" max="14" width="8.7109375" style="0" customWidth="1"/>
  </cols>
  <sheetData>
    <row r="2" spans="4:17" ht="12.75">
      <c r="D2" s="266" t="s">
        <v>105</v>
      </c>
      <c r="E2" s="266"/>
      <c r="F2" s="266"/>
      <c r="G2" s="254" t="s">
        <v>199</v>
      </c>
      <c r="H2" s="254"/>
      <c r="I2" s="254"/>
      <c r="K2" s="266" t="s">
        <v>288</v>
      </c>
      <c r="L2" s="266"/>
      <c r="M2" s="266"/>
      <c r="N2" s="254" t="s">
        <v>361</v>
      </c>
      <c r="O2" s="254"/>
      <c r="P2" s="254"/>
      <c r="Q2" s="255" t="s">
        <v>85</v>
      </c>
    </row>
    <row r="3" spans="1:17" ht="12.75">
      <c r="A3" s="2" t="s">
        <v>2</v>
      </c>
      <c r="B3" s="2" t="s">
        <v>0</v>
      </c>
      <c r="C3" s="2" t="s">
        <v>1</v>
      </c>
      <c r="D3" s="6" t="s">
        <v>3</v>
      </c>
      <c r="E3" s="11" t="s">
        <v>4</v>
      </c>
      <c r="F3" s="6" t="s">
        <v>5</v>
      </c>
      <c r="G3" s="3" t="s">
        <v>3</v>
      </c>
      <c r="H3" s="90" t="s">
        <v>4</v>
      </c>
      <c r="I3" s="3" t="s">
        <v>5</v>
      </c>
      <c r="J3" s="9" t="s">
        <v>85</v>
      </c>
      <c r="K3" s="6" t="s">
        <v>3</v>
      </c>
      <c r="L3" s="11" t="s">
        <v>4</v>
      </c>
      <c r="M3" s="6" t="s">
        <v>5</v>
      </c>
      <c r="N3" s="3" t="s">
        <v>3</v>
      </c>
      <c r="O3" s="90" t="s">
        <v>4</v>
      </c>
      <c r="P3" s="3" t="s">
        <v>5</v>
      </c>
      <c r="Q3" s="256"/>
    </row>
    <row r="4" spans="1:17" ht="12.75">
      <c r="A4" s="55" t="s">
        <v>18</v>
      </c>
      <c r="B4" s="46"/>
      <c r="C4" s="46" t="s">
        <v>12</v>
      </c>
      <c r="D4" s="165">
        <v>53.66</v>
      </c>
      <c r="E4" s="81" t="s">
        <v>19</v>
      </c>
      <c r="F4" s="165">
        <v>15</v>
      </c>
      <c r="G4" s="166">
        <v>51.63</v>
      </c>
      <c r="H4" s="167" t="s">
        <v>7</v>
      </c>
      <c r="I4" s="166">
        <v>17</v>
      </c>
      <c r="J4" s="51">
        <f aca="true" t="shared" si="0" ref="J4:J9">F4+I4</f>
        <v>32</v>
      </c>
      <c r="K4" s="168">
        <v>51.42</v>
      </c>
      <c r="L4" s="81" t="s">
        <v>10</v>
      </c>
      <c r="M4" s="165">
        <v>16</v>
      </c>
      <c r="N4" s="166">
        <v>55.67</v>
      </c>
      <c r="O4" s="167" t="s">
        <v>18</v>
      </c>
      <c r="P4" s="166">
        <v>18</v>
      </c>
      <c r="Q4" s="51">
        <f aca="true" t="shared" si="1" ref="Q4:Q9">F4+I4+M4+P4</f>
        <v>66</v>
      </c>
    </row>
    <row r="5" spans="1:17" ht="12.75">
      <c r="A5" s="1" t="s">
        <v>19</v>
      </c>
      <c r="C5" t="s">
        <v>9</v>
      </c>
      <c r="D5" s="7">
        <v>55.86</v>
      </c>
      <c r="E5" s="19" t="s">
        <v>21</v>
      </c>
      <c r="F5" s="7">
        <v>13</v>
      </c>
      <c r="G5" s="41">
        <v>53.48</v>
      </c>
      <c r="H5" s="97" t="s">
        <v>20</v>
      </c>
      <c r="I5" s="41">
        <v>14</v>
      </c>
      <c r="J5" s="14">
        <f t="shared" si="0"/>
        <v>27</v>
      </c>
      <c r="K5" s="169">
        <v>52.72</v>
      </c>
      <c r="L5" s="19" t="s">
        <v>20</v>
      </c>
      <c r="M5" s="7">
        <v>14</v>
      </c>
      <c r="N5" s="41">
        <v>57.48</v>
      </c>
      <c r="O5" s="97" t="s">
        <v>7</v>
      </c>
      <c r="P5" s="41">
        <v>17</v>
      </c>
      <c r="Q5" s="14">
        <f t="shared" si="1"/>
        <v>58</v>
      </c>
    </row>
    <row r="6" spans="1:17" ht="12.75">
      <c r="A6" s="55" t="s">
        <v>10</v>
      </c>
      <c r="B6" s="46"/>
      <c r="C6" s="46" t="s">
        <v>14</v>
      </c>
      <c r="D6" s="165">
        <v>50.53</v>
      </c>
      <c r="E6" s="81" t="s">
        <v>20</v>
      </c>
      <c r="F6" s="165">
        <v>14</v>
      </c>
      <c r="G6" s="166">
        <v>50.26</v>
      </c>
      <c r="H6" s="167" t="s">
        <v>18</v>
      </c>
      <c r="I6" s="166">
        <v>18</v>
      </c>
      <c r="J6" s="51">
        <f t="shared" si="0"/>
        <v>32</v>
      </c>
      <c r="K6" s="168">
        <v>51.1</v>
      </c>
      <c r="L6" s="81" t="s">
        <v>7</v>
      </c>
      <c r="M6" s="165">
        <v>17</v>
      </c>
      <c r="N6" s="166">
        <v>59.87</v>
      </c>
      <c r="O6" s="167" t="s">
        <v>10</v>
      </c>
      <c r="P6" s="166">
        <v>16</v>
      </c>
      <c r="Q6" s="51">
        <f t="shared" si="1"/>
        <v>65</v>
      </c>
    </row>
    <row r="7" spans="1:17" ht="12.75">
      <c r="A7" s="1" t="s">
        <v>7</v>
      </c>
      <c r="C7" t="s">
        <v>6</v>
      </c>
      <c r="D7" s="7">
        <v>50.86</v>
      </c>
      <c r="E7" s="19" t="s">
        <v>7</v>
      </c>
      <c r="F7" s="7">
        <v>17</v>
      </c>
      <c r="G7" s="41">
        <v>52.67</v>
      </c>
      <c r="H7" s="97" t="s">
        <v>10</v>
      </c>
      <c r="I7" s="41">
        <v>16</v>
      </c>
      <c r="J7" s="14">
        <f t="shared" si="0"/>
        <v>33</v>
      </c>
      <c r="K7" s="169">
        <v>50.8</v>
      </c>
      <c r="L7" s="19" t="s">
        <v>18</v>
      </c>
      <c r="M7" s="7">
        <v>18</v>
      </c>
      <c r="N7" s="41">
        <v>61.54</v>
      </c>
      <c r="O7" s="97" t="s">
        <v>19</v>
      </c>
      <c r="P7" s="41">
        <v>15</v>
      </c>
      <c r="Q7" s="51">
        <f t="shared" si="1"/>
        <v>66</v>
      </c>
    </row>
    <row r="8" spans="1:17" ht="12.75">
      <c r="A8" s="55" t="s">
        <v>20</v>
      </c>
      <c r="B8" s="46"/>
      <c r="C8" s="46" t="s">
        <v>15</v>
      </c>
      <c r="D8" s="165">
        <v>53.42</v>
      </c>
      <c r="E8" s="81" t="s">
        <v>10</v>
      </c>
      <c r="F8" s="165">
        <v>16</v>
      </c>
      <c r="G8" s="166">
        <v>55.95</v>
      </c>
      <c r="H8" s="167" t="s">
        <v>21</v>
      </c>
      <c r="I8" s="166">
        <v>13</v>
      </c>
      <c r="J8" s="51">
        <f t="shared" si="0"/>
        <v>29</v>
      </c>
      <c r="K8" s="168">
        <v>55.8</v>
      </c>
      <c r="L8" s="81" t="s">
        <v>21</v>
      </c>
      <c r="M8" s="165">
        <v>13</v>
      </c>
      <c r="N8" s="166">
        <v>62.56</v>
      </c>
      <c r="O8" s="167" t="s">
        <v>20</v>
      </c>
      <c r="P8" s="166">
        <v>14</v>
      </c>
      <c r="Q8" s="14">
        <f t="shared" si="1"/>
        <v>56</v>
      </c>
    </row>
    <row r="9" spans="1:17" ht="12.75">
      <c r="A9" s="55" t="s">
        <v>21</v>
      </c>
      <c r="B9" s="46"/>
      <c r="C9" s="46" t="s">
        <v>255</v>
      </c>
      <c r="D9" s="165">
        <v>52.55</v>
      </c>
      <c r="E9" s="81" t="s">
        <v>18</v>
      </c>
      <c r="F9" s="165">
        <v>18</v>
      </c>
      <c r="G9" s="166">
        <v>53.02</v>
      </c>
      <c r="H9" s="167" t="s">
        <v>19</v>
      </c>
      <c r="I9" s="166">
        <v>15</v>
      </c>
      <c r="J9" s="51">
        <f t="shared" si="0"/>
        <v>33</v>
      </c>
      <c r="K9" s="168">
        <v>52.07</v>
      </c>
      <c r="L9" s="81" t="s">
        <v>19</v>
      </c>
      <c r="M9" s="165">
        <v>15</v>
      </c>
      <c r="N9" s="166"/>
      <c r="O9" s="167"/>
      <c r="P9" s="166"/>
      <c r="Q9" s="51">
        <f t="shared" si="1"/>
        <v>48</v>
      </c>
    </row>
    <row r="10" spans="7:9" ht="12.75">
      <c r="G10" s="42"/>
      <c r="H10" s="42"/>
      <c r="I10" s="42"/>
    </row>
  </sheetData>
  <sheetProtection/>
  <mergeCells count="5">
    <mergeCell ref="K2:M2"/>
    <mergeCell ref="G2:I2"/>
    <mergeCell ref="D2:F2"/>
    <mergeCell ref="Q2:Q3"/>
    <mergeCell ref="N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8:J16"/>
  <sheetViews>
    <sheetView zoomScalePageLayoutView="0" workbookViewId="0" topLeftCell="A1">
      <selection activeCell="N15" sqref="N14:N15"/>
    </sheetView>
  </sheetViews>
  <sheetFormatPr defaultColWidth="9.140625" defaultRowHeight="12.75"/>
  <cols>
    <col min="1" max="1" width="6.421875" style="0" customWidth="1"/>
    <col min="2" max="2" width="17.57421875" style="0" customWidth="1"/>
    <col min="3" max="4" width="10.7109375" style="0" customWidth="1"/>
    <col min="5" max="7" width="10.7109375" style="0" hidden="1" customWidth="1"/>
    <col min="8" max="8" width="10.7109375" style="0" customWidth="1"/>
    <col min="9" max="9" width="10.140625" style="0" bestFit="1" customWidth="1"/>
    <col min="10" max="10" width="14.28125" style="0" customWidth="1"/>
  </cols>
  <sheetData>
    <row r="8" ht="12.75">
      <c r="B8" t="s">
        <v>104</v>
      </c>
    </row>
    <row r="9" spans="1:10" ht="12.75">
      <c r="A9" t="s">
        <v>344</v>
      </c>
      <c r="C9" s="1"/>
      <c r="D9" s="1"/>
      <c r="E9" s="1"/>
      <c r="F9" s="1"/>
      <c r="G9" s="1"/>
      <c r="H9" s="1"/>
      <c r="J9" s="45" t="s">
        <v>287</v>
      </c>
    </row>
    <row r="10" spans="1:10" ht="13.5" thickBot="1">
      <c r="A10" s="106"/>
      <c r="B10" s="106"/>
      <c r="C10" s="184" t="s">
        <v>105</v>
      </c>
      <c r="D10" s="185" t="s">
        <v>199</v>
      </c>
      <c r="E10" s="186"/>
      <c r="F10" s="187"/>
      <c r="G10" s="188"/>
      <c r="H10" s="189" t="s">
        <v>288</v>
      </c>
      <c r="I10" s="226" t="s">
        <v>361</v>
      </c>
      <c r="J10" s="190"/>
    </row>
    <row r="11" spans="1:10" ht="18" customHeight="1" thickBot="1">
      <c r="A11" s="227" t="s">
        <v>18</v>
      </c>
      <c r="B11" s="228" t="s">
        <v>14</v>
      </c>
      <c r="C11" s="229">
        <v>565</v>
      </c>
      <c r="D11" s="230">
        <v>609</v>
      </c>
      <c r="E11" s="231"/>
      <c r="F11" s="232"/>
      <c r="G11" s="233"/>
      <c r="H11" s="231">
        <v>551</v>
      </c>
      <c r="I11" s="234"/>
      <c r="J11" s="235">
        <f aca="true" t="shared" si="0" ref="J11:J16">SUM(C11:H11)</f>
        <v>1725</v>
      </c>
    </row>
    <row r="12" spans="1:10" ht="18" customHeight="1" thickBot="1">
      <c r="A12" s="236" t="s">
        <v>7</v>
      </c>
      <c r="B12" s="237" t="s">
        <v>6</v>
      </c>
      <c r="C12" s="238">
        <v>373</v>
      </c>
      <c r="D12" s="239">
        <v>361</v>
      </c>
      <c r="E12" s="240"/>
      <c r="F12" s="241"/>
      <c r="G12" s="242"/>
      <c r="H12" s="243">
        <v>407</v>
      </c>
      <c r="I12" s="244"/>
      <c r="J12" s="245">
        <f t="shared" si="0"/>
        <v>1141</v>
      </c>
    </row>
    <row r="13" spans="1:10" ht="18" customHeight="1" thickBot="1">
      <c r="A13" s="227" t="s">
        <v>10</v>
      </c>
      <c r="B13" s="228" t="s">
        <v>12</v>
      </c>
      <c r="C13" s="229">
        <v>402</v>
      </c>
      <c r="D13" s="230">
        <v>371</v>
      </c>
      <c r="E13" s="231"/>
      <c r="F13" s="232"/>
      <c r="G13" s="233"/>
      <c r="H13" s="231">
        <v>342</v>
      </c>
      <c r="I13" s="234"/>
      <c r="J13" s="235">
        <f t="shared" si="0"/>
        <v>1115</v>
      </c>
    </row>
    <row r="14" spans="1:10" ht="18" customHeight="1" thickBot="1">
      <c r="A14" s="227" t="s">
        <v>19</v>
      </c>
      <c r="B14" s="237" t="s">
        <v>15</v>
      </c>
      <c r="C14" s="238">
        <v>374</v>
      </c>
      <c r="D14" s="239">
        <v>283</v>
      </c>
      <c r="E14" s="240"/>
      <c r="F14" s="241"/>
      <c r="G14" s="242"/>
      <c r="H14" s="243">
        <v>375</v>
      </c>
      <c r="I14" s="244"/>
      <c r="J14" s="245">
        <f t="shared" si="0"/>
        <v>1032</v>
      </c>
    </row>
    <row r="15" spans="1:10" ht="18" customHeight="1" thickBot="1">
      <c r="A15" s="236" t="s">
        <v>20</v>
      </c>
      <c r="B15" s="228" t="s">
        <v>9</v>
      </c>
      <c r="C15" s="229">
        <v>296</v>
      </c>
      <c r="D15" s="230">
        <v>287</v>
      </c>
      <c r="E15" s="231"/>
      <c r="F15" s="232"/>
      <c r="G15" s="233"/>
      <c r="H15" s="231">
        <v>297</v>
      </c>
      <c r="I15" s="234"/>
      <c r="J15" s="235">
        <f t="shared" si="0"/>
        <v>880</v>
      </c>
    </row>
    <row r="16" spans="1:10" ht="18" customHeight="1" thickBot="1">
      <c r="A16" s="227" t="s">
        <v>21</v>
      </c>
      <c r="B16" s="228" t="s">
        <v>200</v>
      </c>
      <c r="C16" s="229">
        <v>289</v>
      </c>
      <c r="D16" s="230">
        <v>339</v>
      </c>
      <c r="E16" s="231"/>
      <c r="F16" s="232"/>
      <c r="G16" s="233"/>
      <c r="H16" s="231">
        <v>244</v>
      </c>
      <c r="I16" s="234"/>
      <c r="J16" s="235">
        <f t="shared" si="0"/>
        <v>872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4.421875" style="1" customWidth="1"/>
    <col min="2" max="2" width="23.140625" style="0" customWidth="1"/>
    <col min="3" max="3" width="9.28125" style="0" customWidth="1"/>
    <col min="4" max="9" width="8.7109375" style="1" customWidth="1"/>
    <col min="10" max="10" width="8.7109375" style="1" hidden="1" customWidth="1"/>
    <col min="11" max="13" width="8.7109375" style="1" customWidth="1"/>
    <col min="14" max="14" width="8.7109375" style="109" customWidth="1"/>
  </cols>
  <sheetData>
    <row r="1" ht="12.75">
      <c r="N1" s="108"/>
    </row>
    <row r="2" spans="1:17" s="156" customFormat="1" ht="12.75">
      <c r="A2" s="2"/>
      <c r="D2" s="31"/>
      <c r="E2" s="31" t="s">
        <v>105</v>
      </c>
      <c r="F2" s="31"/>
      <c r="G2" s="28"/>
      <c r="H2" s="28" t="s">
        <v>199</v>
      </c>
      <c r="I2" s="28"/>
      <c r="J2" s="93"/>
      <c r="K2" s="3"/>
      <c r="L2" s="3" t="s">
        <v>288</v>
      </c>
      <c r="M2" s="3"/>
      <c r="N2" s="31"/>
      <c r="O2" s="31" t="s">
        <v>361</v>
      </c>
      <c r="P2" s="31"/>
      <c r="Q2" s="257" t="s">
        <v>85</v>
      </c>
    </row>
    <row r="3" spans="1:17" ht="12.75">
      <c r="A3" s="2" t="s">
        <v>2</v>
      </c>
      <c r="B3" s="2" t="s">
        <v>0</v>
      </c>
      <c r="C3" s="2" t="s">
        <v>1</v>
      </c>
      <c r="D3" s="31" t="s">
        <v>3</v>
      </c>
      <c r="E3" s="11" t="s">
        <v>4</v>
      </c>
      <c r="F3" s="31" t="s">
        <v>5</v>
      </c>
      <c r="G3" s="28" t="s">
        <v>3</v>
      </c>
      <c r="H3" s="90" t="s">
        <v>4</v>
      </c>
      <c r="I3" s="28" t="s">
        <v>5</v>
      </c>
      <c r="J3" s="93" t="s">
        <v>85</v>
      </c>
      <c r="K3" s="3" t="s">
        <v>3</v>
      </c>
      <c r="L3" s="90" t="s">
        <v>4</v>
      </c>
      <c r="M3" s="3" t="s">
        <v>5</v>
      </c>
      <c r="N3" s="31" t="s">
        <v>3</v>
      </c>
      <c r="O3" s="11" t="s">
        <v>4</v>
      </c>
      <c r="P3" s="31" t="s">
        <v>5</v>
      </c>
      <c r="Q3" s="256"/>
    </row>
    <row r="4" spans="1:17" ht="12.75">
      <c r="A4" s="55" t="s">
        <v>18</v>
      </c>
      <c r="B4" s="46" t="s">
        <v>75</v>
      </c>
      <c r="C4" s="46" t="s">
        <v>12</v>
      </c>
      <c r="D4" s="47">
        <v>12.46</v>
      </c>
      <c r="E4" s="81" t="s">
        <v>7</v>
      </c>
      <c r="F4" s="48">
        <v>17</v>
      </c>
      <c r="G4" s="53">
        <v>12.63</v>
      </c>
      <c r="H4" s="91" t="s">
        <v>7</v>
      </c>
      <c r="I4" s="54">
        <v>17</v>
      </c>
      <c r="J4" s="94">
        <f aca="true" t="shared" si="0" ref="J4:J12">F4+I4</f>
        <v>34</v>
      </c>
      <c r="K4" s="49">
        <v>12.44</v>
      </c>
      <c r="L4" s="91" t="s">
        <v>10</v>
      </c>
      <c r="M4" s="50">
        <v>16</v>
      </c>
      <c r="N4" s="47">
        <v>12.27</v>
      </c>
      <c r="O4" s="81" t="s">
        <v>18</v>
      </c>
      <c r="P4" s="48">
        <v>18</v>
      </c>
      <c r="Q4" s="117">
        <f aca="true" t="shared" si="1" ref="Q4:Q34">F4+I4+M4+P4</f>
        <v>68</v>
      </c>
    </row>
    <row r="5" spans="1:17" ht="12.75">
      <c r="A5" s="1" t="s">
        <v>10</v>
      </c>
      <c r="B5" t="s">
        <v>100</v>
      </c>
      <c r="C5" t="s">
        <v>6</v>
      </c>
      <c r="D5" s="33">
        <v>12.4</v>
      </c>
      <c r="E5" s="19" t="s">
        <v>18</v>
      </c>
      <c r="F5" s="32">
        <v>18</v>
      </c>
      <c r="G5" s="36"/>
      <c r="H5" s="89"/>
      <c r="I5" s="29"/>
      <c r="J5" s="92">
        <f t="shared" si="0"/>
        <v>18</v>
      </c>
      <c r="K5" s="17">
        <v>12.33</v>
      </c>
      <c r="L5" s="89" t="s">
        <v>18</v>
      </c>
      <c r="M5" s="5">
        <v>18</v>
      </c>
      <c r="N5" s="33">
        <v>12.29</v>
      </c>
      <c r="O5" s="19" t="s">
        <v>7</v>
      </c>
      <c r="P5" s="32">
        <v>17</v>
      </c>
      <c r="Q5" s="118">
        <f t="shared" si="1"/>
        <v>53</v>
      </c>
    </row>
    <row r="6" spans="1:17" ht="12.75">
      <c r="A6" s="55" t="s">
        <v>21</v>
      </c>
      <c r="B6" s="46" t="s">
        <v>33</v>
      </c>
      <c r="C6" s="46" t="s">
        <v>14</v>
      </c>
      <c r="D6" s="47">
        <v>12.66</v>
      </c>
      <c r="E6" s="81" t="s">
        <v>19</v>
      </c>
      <c r="F6" s="48">
        <v>15</v>
      </c>
      <c r="G6" s="53">
        <v>12.72</v>
      </c>
      <c r="H6" s="91" t="s">
        <v>10</v>
      </c>
      <c r="I6" s="54">
        <v>16</v>
      </c>
      <c r="J6" s="94">
        <f t="shared" si="0"/>
        <v>31</v>
      </c>
      <c r="K6" s="49"/>
      <c r="L6" s="91"/>
      <c r="M6" s="50"/>
      <c r="N6" s="47">
        <v>12.41</v>
      </c>
      <c r="O6" s="81" t="s">
        <v>10</v>
      </c>
      <c r="P6" s="48">
        <v>16</v>
      </c>
      <c r="Q6" s="117">
        <f t="shared" si="1"/>
        <v>47</v>
      </c>
    </row>
    <row r="7" spans="1:17" ht="12.75">
      <c r="A7" s="1" t="s">
        <v>7</v>
      </c>
      <c r="B7" t="s">
        <v>45</v>
      </c>
      <c r="C7" t="s">
        <v>200</v>
      </c>
      <c r="D7" s="33">
        <v>13.06</v>
      </c>
      <c r="E7" s="19" t="s">
        <v>23</v>
      </c>
      <c r="F7" s="32">
        <v>11</v>
      </c>
      <c r="G7" s="36">
        <v>13.01</v>
      </c>
      <c r="H7" s="89" t="s">
        <v>19</v>
      </c>
      <c r="I7" s="29">
        <v>15</v>
      </c>
      <c r="J7" s="92">
        <f t="shared" si="0"/>
        <v>26</v>
      </c>
      <c r="K7" s="17">
        <v>12.69</v>
      </c>
      <c r="L7" s="91" t="s">
        <v>20</v>
      </c>
      <c r="M7" s="50">
        <v>14</v>
      </c>
      <c r="N7" s="33">
        <v>12.63</v>
      </c>
      <c r="O7" s="81" t="s">
        <v>19</v>
      </c>
      <c r="P7" s="48">
        <v>15</v>
      </c>
      <c r="Q7" s="117">
        <f t="shared" si="1"/>
        <v>55</v>
      </c>
    </row>
    <row r="8" spans="1:17" ht="12.75">
      <c r="A8" s="55" t="s">
        <v>22</v>
      </c>
      <c r="B8" s="52" t="s">
        <v>233</v>
      </c>
      <c r="C8" s="52" t="s">
        <v>6</v>
      </c>
      <c r="D8" s="48"/>
      <c r="E8" s="81"/>
      <c r="F8" s="48"/>
      <c r="G8" s="53">
        <v>13.14</v>
      </c>
      <c r="H8" s="91" t="s">
        <v>21</v>
      </c>
      <c r="I8" s="54">
        <v>13</v>
      </c>
      <c r="J8" s="94">
        <f t="shared" si="0"/>
        <v>13</v>
      </c>
      <c r="K8" s="49">
        <v>12.41</v>
      </c>
      <c r="L8" s="89" t="s">
        <v>7</v>
      </c>
      <c r="M8" s="5">
        <v>17</v>
      </c>
      <c r="N8" s="48">
        <v>12.64</v>
      </c>
      <c r="O8" s="19" t="s">
        <v>20</v>
      </c>
      <c r="P8" s="32">
        <v>14</v>
      </c>
      <c r="Q8" s="118">
        <f t="shared" si="1"/>
        <v>44</v>
      </c>
    </row>
    <row r="9" spans="1:17" ht="12.75">
      <c r="A9" s="1" t="s">
        <v>19</v>
      </c>
      <c r="B9" s="21" t="s">
        <v>232</v>
      </c>
      <c r="C9" s="21" t="s">
        <v>12</v>
      </c>
      <c r="D9" s="32"/>
      <c r="E9" s="19"/>
      <c r="F9" s="32"/>
      <c r="G9" s="36">
        <v>12.41</v>
      </c>
      <c r="H9" s="89" t="s">
        <v>18</v>
      </c>
      <c r="I9" s="29">
        <v>18</v>
      </c>
      <c r="J9" s="92">
        <f t="shared" si="0"/>
        <v>18</v>
      </c>
      <c r="K9" s="17">
        <v>12.57</v>
      </c>
      <c r="L9" s="91" t="s">
        <v>19</v>
      </c>
      <c r="M9" s="50">
        <v>15</v>
      </c>
      <c r="N9" s="32">
        <v>12.72</v>
      </c>
      <c r="O9" s="81" t="s">
        <v>21</v>
      </c>
      <c r="P9" s="48">
        <v>13</v>
      </c>
      <c r="Q9" s="117">
        <f t="shared" si="1"/>
        <v>46</v>
      </c>
    </row>
    <row r="10" spans="1:17" ht="12.75">
      <c r="A10" s="55" t="s">
        <v>209</v>
      </c>
      <c r="B10" s="52" t="s">
        <v>231</v>
      </c>
      <c r="C10" s="52" t="s">
        <v>6</v>
      </c>
      <c r="D10" s="48"/>
      <c r="E10" s="81"/>
      <c r="F10" s="48"/>
      <c r="G10" s="53">
        <v>13.29</v>
      </c>
      <c r="H10" s="91" t="s">
        <v>23</v>
      </c>
      <c r="I10" s="54">
        <v>11</v>
      </c>
      <c r="J10" s="94">
        <f t="shared" si="0"/>
        <v>11</v>
      </c>
      <c r="K10" s="49"/>
      <c r="L10" s="91"/>
      <c r="M10" s="50"/>
      <c r="N10" s="48">
        <v>12.81</v>
      </c>
      <c r="O10" s="81" t="s">
        <v>22</v>
      </c>
      <c r="P10" s="48">
        <v>12</v>
      </c>
      <c r="Q10" s="117">
        <f t="shared" si="1"/>
        <v>23</v>
      </c>
    </row>
    <row r="11" spans="1:17" ht="12.75">
      <c r="A11" s="1" t="s">
        <v>25</v>
      </c>
      <c r="B11" t="s">
        <v>180</v>
      </c>
      <c r="C11" t="s">
        <v>9</v>
      </c>
      <c r="D11" s="33">
        <v>13.25</v>
      </c>
      <c r="E11" s="19" t="s">
        <v>24</v>
      </c>
      <c r="F11" s="32">
        <v>10</v>
      </c>
      <c r="G11" s="36"/>
      <c r="H11" s="89"/>
      <c r="I11" s="29"/>
      <c r="J11" s="92">
        <f t="shared" si="0"/>
        <v>10</v>
      </c>
      <c r="K11" s="17">
        <v>12.88</v>
      </c>
      <c r="L11" s="89" t="s">
        <v>25</v>
      </c>
      <c r="M11" s="5">
        <v>9</v>
      </c>
      <c r="N11" s="33">
        <v>12.84</v>
      </c>
      <c r="O11" s="19" t="s">
        <v>23</v>
      </c>
      <c r="P11" s="32">
        <v>11</v>
      </c>
      <c r="Q11" s="118">
        <f t="shared" si="1"/>
        <v>30</v>
      </c>
    </row>
    <row r="12" spans="1:17" ht="12.75">
      <c r="A12" s="55" t="s">
        <v>26</v>
      </c>
      <c r="B12" s="46" t="s">
        <v>172</v>
      </c>
      <c r="C12" s="46" t="s">
        <v>12</v>
      </c>
      <c r="D12" s="47">
        <v>13.66</v>
      </c>
      <c r="E12" s="81" t="s">
        <v>27</v>
      </c>
      <c r="F12" s="48">
        <v>7</v>
      </c>
      <c r="G12" s="53">
        <v>13.5</v>
      </c>
      <c r="H12" s="91" t="s">
        <v>24</v>
      </c>
      <c r="I12" s="54">
        <v>10</v>
      </c>
      <c r="J12" s="94">
        <f t="shared" si="0"/>
        <v>17</v>
      </c>
      <c r="K12" s="49"/>
      <c r="L12" s="91"/>
      <c r="M12" s="50"/>
      <c r="N12" s="47">
        <v>13.04</v>
      </c>
      <c r="O12" s="81" t="s">
        <v>24</v>
      </c>
      <c r="P12" s="48">
        <v>10</v>
      </c>
      <c r="Q12" s="117">
        <f t="shared" si="1"/>
        <v>27</v>
      </c>
    </row>
    <row r="13" spans="2:17" ht="12.75">
      <c r="B13" s="105" t="s">
        <v>153</v>
      </c>
      <c r="C13" s="21" t="s">
        <v>9</v>
      </c>
      <c r="D13" s="32"/>
      <c r="E13" s="19"/>
      <c r="F13" s="32"/>
      <c r="G13" s="36"/>
      <c r="H13" s="89"/>
      <c r="I13" s="29"/>
      <c r="J13" s="92"/>
      <c r="K13" s="17"/>
      <c r="L13" s="91"/>
      <c r="M13" s="50"/>
      <c r="N13" s="32">
        <v>13.04</v>
      </c>
      <c r="O13" s="81" t="s">
        <v>25</v>
      </c>
      <c r="P13" s="48">
        <v>9</v>
      </c>
      <c r="Q13" s="117">
        <f t="shared" si="1"/>
        <v>9</v>
      </c>
    </row>
    <row r="14" spans="1:17" ht="12.75">
      <c r="A14" s="55"/>
      <c r="B14" s="52" t="s">
        <v>169</v>
      </c>
      <c r="C14" s="52" t="s">
        <v>9</v>
      </c>
      <c r="D14" s="48"/>
      <c r="E14" s="81"/>
      <c r="F14" s="48"/>
      <c r="G14" s="53"/>
      <c r="H14" s="91"/>
      <c r="I14" s="54"/>
      <c r="J14" s="94"/>
      <c r="K14" s="49"/>
      <c r="L14" s="89"/>
      <c r="M14" s="5"/>
      <c r="N14" s="48">
        <v>13.04</v>
      </c>
      <c r="O14" s="19" t="s">
        <v>26</v>
      </c>
      <c r="P14" s="32">
        <v>8</v>
      </c>
      <c r="Q14" s="118">
        <f t="shared" si="1"/>
        <v>8</v>
      </c>
    </row>
    <row r="15" spans="2:17" ht="12.75">
      <c r="B15" t="s">
        <v>392</v>
      </c>
      <c r="C15" t="s">
        <v>12</v>
      </c>
      <c r="D15" s="33"/>
      <c r="E15" s="19"/>
      <c r="F15" s="32"/>
      <c r="G15" s="36"/>
      <c r="H15" s="89"/>
      <c r="I15" s="29"/>
      <c r="J15" s="92"/>
      <c r="K15" s="17"/>
      <c r="L15" s="91"/>
      <c r="M15" s="50"/>
      <c r="N15" s="33">
        <v>13.07</v>
      </c>
      <c r="O15" s="81" t="s">
        <v>27</v>
      </c>
      <c r="P15" s="48">
        <v>7</v>
      </c>
      <c r="Q15" s="117">
        <f t="shared" si="1"/>
        <v>7</v>
      </c>
    </row>
    <row r="16" spans="1:17" ht="12.75">
      <c r="A16" s="55"/>
      <c r="B16" s="46" t="s">
        <v>393</v>
      </c>
      <c r="C16" s="46" t="s">
        <v>394</v>
      </c>
      <c r="D16" s="47"/>
      <c r="E16" s="81"/>
      <c r="F16" s="48"/>
      <c r="G16" s="53"/>
      <c r="H16" s="91"/>
      <c r="I16" s="54"/>
      <c r="J16" s="94"/>
      <c r="K16" s="49"/>
      <c r="L16" s="91"/>
      <c r="M16" s="50"/>
      <c r="N16" s="47">
        <v>13.27</v>
      </c>
      <c r="O16" s="81" t="s">
        <v>28</v>
      </c>
      <c r="P16" s="48">
        <v>6</v>
      </c>
      <c r="Q16" s="117">
        <f t="shared" si="1"/>
        <v>6</v>
      </c>
    </row>
    <row r="17" spans="1:17" ht="12.75">
      <c r="A17" s="1" t="s">
        <v>214</v>
      </c>
      <c r="B17" s="21" t="s">
        <v>291</v>
      </c>
      <c r="C17" s="21" t="s">
        <v>15</v>
      </c>
      <c r="D17" s="32"/>
      <c r="E17" s="19"/>
      <c r="F17" s="32"/>
      <c r="G17" s="36"/>
      <c r="H17" s="89"/>
      <c r="I17" s="29"/>
      <c r="J17" s="92"/>
      <c r="K17" s="17">
        <v>14.81</v>
      </c>
      <c r="L17" s="89" t="s">
        <v>29</v>
      </c>
      <c r="M17" s="5">
        <v>5</v>
      </c>
      <c r="N17" s="32">
        <v>14.19</v>
      </c>
      <c r="O17" s="19" t="s">
        <v>29</v>
      </c>
      <c r="P17" s="32">
        <v>5</v>
      </c>
      <c r="Q17" s="118">
        <f t="shared" si="1"/>
        <v>10</v>
      </c>
    </row>
    <row r="18" spans="1:17" ht="12.75">
      <c r="A18" s="55"/>
      <c r="B18" s="52" t="s">
        <v>345</v>
      </c>
      <c r="C18" s="52" t="s">
        <v>15</v>
      </c>
      <c r="D18" s="48"/>
      <c r="E18" s="81"/>
      <c r="F18" s="48"/>
      <c r="G18" s="53"/>
      <c r="H18" s="91"/>
      <c r="I18" s="54"/>
      <c r="J18" s="94"/>
      <c r="K18" s="49"/>
      <c r="L18" s="91"/>
      <c r="M18" s="50"/>
      <c r="N18" s="48">
        <v>14.55</v>
      </c>
      <c r="O18" s="81" t="s">
        <v>30</v>
      </c>
      <c r="P18" s="48">
        <v>4</v>
      </c>
      <c r="Q18" s="117">
        <f t="shared" si="1"/>
        <v>4</v>
      </c>
    </row>
    <row r="19" spans="1:17" ht="12.75">
      <c r="A19" s="1" t="s">
        <v>19</v>
      </c>
      <c r="B19" t="s">
        <v>36</v>
      </c>
      <c r="C19" t="s">
        <v>14</v>
      </c>
      <c r="D19" s="33">
        <v>12.94</v>
      </c>
      <c r="E19" s="19" t="s">
        <v>21</v>
      </c>
      <c r="F19" s="32">
        <v>13</v>
      </c>
      <c r="G19" s="36">
        <v>13.2</v>
      </c>
      <c r="H19" s="89" t="s">
        <v>22</v>
      </c>
      <c r="I19" s="29">
        <v>12</v>
      </c>
      <c r="J19" s="92">
        <f aca="true" t="shared" si="2" ref="J19:J26">F19+I19</f>
        <v>25</v>
      </c>
      <c r="K19" s="17">
        <v>12.98</v>
      </c>
      <c r="L19" s="89" t="s">
        <v>26</v>
      </c>
      <c r="M19" s="5">
        <v>8</v>
      </c>
      <c r="N19" s="33"/>
      <c r="O19" s="19"/>
      <c r="P19" s="32"/>
      <c r="Q19" s="117">
        <f t="shared" si="1"/>
        <v>33</v>
      </c>
    </row>
    <row r="20" spans="1:17" ht="12.75">
      <c r="A20" s="55" t="s">
        <v>23</v>
      </c>
      <c r="B20" s="46" t="s">
        <v>173</v>
      </c>
      <c r="C20" s="46" t="s">
        <v>12</v>
      </c>
      <c r="D20" s="47">
        <v>12.55</v>
      </c>
      <c r="E20" s="81" t="s">
        <v>10</v>
      </c>
      <c r="F20" s="48">
        <v>16</v>
      </c>
      <c r="G20" s="53"/>
      <c r="H20" s="91"/>
      <c r="I20" s="54"/>
      <c r="J20" s="94">
        <f t="shared" si="2"/>
        <v>16</v>
      </c>
      <c r="K20" s="49">
        <v>12.82</v>
      </c>
      <c r="L20" s="91" t="s">
        <v>24</v>
      </c>
      <c r="M20" s="50">
        <v>10</v>
      </c>
      <c r="N20" s="47"/>
      <c r="O20" s="81"/>
      <c r="P20" s="48"/>
      <c r="Q20" s="118">
        <f t="shared" si="1"/>
        <v>26</v>
      </c>
    </row>
    <row r="21" spans="1:17" ht="12.75">
      <c r="A21" s="1" t="s">
        <v>24</v>
      </c>
      <c r="B21" t="s">
        <v>54</v>
      </c>
      <c r="C21" t="s">
        <v>200</v>
      </c>
      <c r="D21" s="33">
        <v>13.42</v>
      </c>
      <c r="E21" s="19" t="s">
        <v>26</v>
      </c>
      <c r="F21" s="32">
        <v>8</v>
      </c>
      <c r="G21" s="36"/>
      <c r="H21" s="89"/>
      <c r="I21" s="29"/>
      <c r="J21" s="92">
        <f t="shared" si="2"/>
        <v>8</v>
      </c>
      <c r="K21" s="17">
        <v>12.71</v>
      </c>
      <c r="L21" s="89" t="s">
        <v>21</v>
      </c>
      <c r="M21" s="5">
        <v>13</v>
      </c>
      <c r="N21" s="33"/>
      <c r="O21" s="19"/>
      <c r="P21" s="32"/>
      <c r="Q21" s="117">
        <f t="shared" si="1"/>
        <v>21</v>
      </c>
    </row>
    <row r="22" spans="1:17" ht="12.75">
      <c r="A22" s="55" t="s">
        <v>27</v>
      </c>
      <c r="B22" s="46" t="s">
        <v>99</v>
      </c>
      <c r="C22" s="46" t="s">
        <v>14</v>
      </c>
      <c r="D22" s="47">
        <v>13.36</v>
      </c>
      <c r="E22" s="81" t="s">
        <v>25</v>
      </c>
      <c r="F22" s="48">
        <v>9</v>
      </c>
      <c r="G22" s="53"/>
      <c r="H22" s="91"/>
      <c r="I22" s="54"/>
      <c r="J22" s="94">
        <f t="shared" si="2"/>
        <v>9</v>
      </c>
      <c r="K22" s="49">
        <v>13.59</v>
      </c>
      <c r="L22" s="91" t="s">
        <v>27</v>
      </c>
      <c r="M22" s="50">
        <v>7</v>
      </c>
      <c r="N22" s="47"/>
      <c r="O22" s="81"/>
      <c r="P22" s="48"/>
      <c r="Q22" s="117">
        <f t="shared" si="1"/>
        <v>16</v>
      </c>
    </row>
    <row r="23" spans="1:17" ht="12.75">
      <c r="A23" s="1" t="s">
        <v>28</v>
      </c>
      <c r="B23" t="s">
        <v>72</v>
      </c>
      <c r="C23" t="s">
        <v>15</v>
      </c>
      <c r="D23" s="33">
        <v>13.94</v>
      </c>
      <c r="E23" s="19" t="s">
        <v>30</v>
      </c>
      <c r="F23" s="32">
        <v>4</v>
      </c>
      <c r="G23" s="36"/>
      <c r="H23" s="89"/>
      <c r="I23" s="29"/>
      <c r="J23" s="92">
        <f t="shared" si="2"/>
        <v>4</v>
      </c>
      <c r="K23" s="17">
        <v>12.81</v>
      </c>
      <c r="L23" s="89" t="s">
        <v>23</v>
      </c>
      <c r="M23" s="5">
        <v>11</v>
      </c>
      <c r="N23" s="33"/>
      <c r="O23" s="19"/>
      <c r="P23" s="32"/>
      <c r="Q23" s="118">
        <f t="shared" si="1"/>
        <v>15</v>
      </c>
    </row>
    <row r="24" spans="1:17" ht="12.75">
      <c r="A24" s="55" t="s">
        <v>29</v>
      </c>
      <c r="B24" s="46" t="s">
        <v>32</v>
      </c>
      <c r="C24" s="46" t="s">
        <v>6</v>
      </c>
      <c r="D24" s="47">
        <v>12.8</v>
      </c>
      <c r="E24" s="81" t="s">
        <v>20</v>
      </c>
      <c r="F24" s="48">
        <v>14</v>
      </c>
      <c r="G24" s="53"/>
      <c r="H24" s="91"/>
      <c r="I24" s="54"/>
      <c r="J24" s="94">
        <f t="shared" si="2"/>
        <v>14</v>
      </c>
      <c r="K24" s="49"/>
      <c r="L24" s="91"/>
      <c r="M24" s="50"/>
      <c r="N24" s="47"/>
      <c r="O24" s="81"/>
      <c r="P24" s="48"/>
      <c r="Q24" s="117">
        <f t="shared" si="1"/>
        <v>14</v>
      </c>
    </row>
    <row r="25" spans="1:17" ht="12.75">
      <c r="A25" s="55" t="s">
        <v>29</v>
      </c>
      <c r="B25" s="52" t="s">
        <v>229</v>
      </c>
      <c r="C25" s="52" t="s">
        <v>9</v>
      </c>
      <c r="D25" s="48"/>
      <c r="E25" s="81"/>
      <c r="F25" s="48"/>
      <c r="G25" s="53">
        <v>13.09</v>
      </c>
      <c r="H25" s="91" t="s">
        <v>20</v>
      </c>
      <c r="I25" s="54">
        <v>14</v>
      </c>
      <c r="J25" s="94">
        <f t="shared" si="2"/>
        <v>14</v>
      </c>
      <c r="K25" s="49"/>
      <c r="L25" s="91"/>
      <c r="M25" s="50"/>
      <c r="N25" s="48"/>
      <c r="O25" s="81"/>
      <c r="P25" s="48"/>
      <c r="Q25" s="117">
        <f t="shared" si="1"/>
        <v>14</v>
      </c>
    </row>
    <row r="26" spans="1:17" ht="12.75">
      <c r="A26" s="1" t="s">
        <v>31</v>
      </c>
      <c r="B26" s="106" t="s">
        <v>65</v>
      </c>
      <c r="C26" t="s">
        <v>6</v>
      </c>
      <c r="D26" s="33">
        <v>12.95</v>
      </c>
      <c r="E26" s="19" t="s">
        <v>22</v>
      </c>
      <c r="F26" s="32">
        <v>12</v>
      </c>
      <c r="G26" s="36"/>
      <c r="H26" s="89"/>
      <c r="I26" s="29"/>
      <c r="J26" s="92">
        <f t="shared" si="2"/>
        <v>12</v>
      </c>
      <c r="K26" s="17"/>
      <c r="L26" s="89"/>
      <c r="M26" s="5"/>
      <c r="N26" s="33"/>
      <c r="O26" s="19"/>
      <c r="P26" s="32"/>
      <c r="Q26" s="118">
        <f t="shared" si="1"/>
        <v>12</v>
      </c>
    </row>
    <row r="27" spans="1:17" ht="12.75">
      <c r="A27" s="55" t="s">
        <v>31</v>
      </c>
      <c r="B27" s="52" t="s">
        <v>159</v>
      </c>
      <c r="C27" s="52" t="s">
        <v>9</v>
      </c>
      <c r="D27" s="48"/>
      <c r="E27" s="81"/>
      <c r="F27" s="48"/>
      <c r="G27" s="53"/>
      <c r="H27" s="91"/>
      <c r="I27" s="54"/>
      <c r="J27" s="94"/>
      <c r="K27" s="49">
        <v>12.76</v>
      </c>
      <c r="L27" s="91" t="s">
        <v>22</v>
      </c>
      <c r="M27" s="50">
        <v>12</v>
      </c>
      <c r="N27" s="48"/>
      <c r="O27" s="81"/>
      <c r="P27" s="48"/>
      <c r="Q27" s="117">
        <f t="shared" si="1"/>
        <v>12</v>
      </c>
    </row>
    <row r="28" spans="1:17" ht="12.75">
      <c r="A28" s="1" t="s">
        <v>210</v>
      </c>
      <c r="B28" s="105" t="s">
        <v>230</v>
      </c>
      <c r="C28" s="21" t="s">
        <v>6</v>
      </c>
      <c r="D28" s="32"/>
      <c r="E28" s="19"/>
      <c r="F28" s="32"/>
      <c r="G28" s="36">
        <v>13.83</v>
      </c>
      <c r="H28" s="89" t="s">
        <v>25</v>
      </c>
      <c r="I28" s="29">
        <v>9</v>
      </c>
      <c r="J28" s="92">
        <f>F28+I28</f>
        <v>9</v>
      </c>
      <c r="K28" s="17"/>
      <c r="L28" s="89"/>
      <c r="M28" s="5"/>
      <c r="N28" s="32"/>
      <c r="O28" s="19"/>
      <c r="P28" s="32"/>
      <c r="Q28" s="117">
        <f t="shared" si="1"/>
        <v>9</v>
      </c>
    </row>
    <row r="29" spans="1:17" ht="12.75">
      <c r="A29" s="55" t="s">
        <v>211</v>
      </c>
      <c r="B29" s="52" t="s">
        <v>228</v>
      </c>
      <c r="C29" s="52" t="s">
        <v>6</v>
      </c>
      <c r="D29" s="47"/>
      <c r="E29" s="81"/>
      <c r="F29" s="48"/>
      <c r="G29" s="53">
        <v>13.91</v>
      </c>
      <c r="H29" s="91" t="s">
        <v>26</v>
      </c>
      <c r="I29" s="54">
        <v>8</v>
      </c>
      <c r="J29" s="94">
        <f>F29+I29</f>
        <v>8</v>
      </c>
      <c r="K29" s="49"/>
      <c r="L29" s="91"/>
      <c r="M29" s="50"/>
      <c r="N29" s="47"/>
      <c r="O29" s="81"/>
      <c r="P29" s="48"/>
      <c r="Q29" s="118">
        <f t="shared" si="1"/>
        <v>8</v>
      </c>
    </row>
    <row r="30" spans="1:17" ht="12.75">
      <c r="A30" s="1" t="s">
        <v>212</v>
      </c>
      <c r="B30" t="s">
        <v>82</v>
      </c>
      <c r="C30" t="s">
        <v>15</v>
      </c>
      <c r="D30" s="33">
        <v>13.67</v>
      </c>
      <c r="E30" s="19" t="s">
        <v>28</v>
      </c>
      <c r="F30" s="32">
        <v>6</v>
      </c>
      <c r="G30" s="36"/>
      <c r="H30" s="89"/>
      <c r="I30" s="29"/>
      <c r="J30" s="92">
        <f>F30+I30</f>
        <v>6</v>
      </c>
      <c r="K30" s="17"/>
      <c r="L30" s="89"/>
      <c r="M30" s="5"/>
      <c r="N30" s="33"/>
      <c r="O30" s="19"/>
      <c r="P30" s="32"/>
      <c r="Q30" s="117">
        <f t="shared" si="1"/>
        <v>6</v>
      </c>
    </row>
    <row r="31" spans="1:17" ht="12.75">
      <c r="A31" s="55" t="s">
        <v>212</v>
      </c>
      <c r="B31" s="52" t="s">
        <v>293</v>
      </c>
      <c r="C31" s="52" t="s">
        <v>15</v>
      </c>
      <c r="D31" s="48"/>
      <c r="E31" s="81"/>
      <c r="F31" s="48"/>
      <c r="G31" s="53"/>
      <c r="H31" s="91"/>
      <c r="I31" s="54"/>
      <c r="J31" s="94"/>
      <c r="K31" s="49">
        <v>14.05</v>
      </c>
      <c r="L31" s="91" t="s">
        <v>28</v>
      </c>
      <c r="M31" s="50">
        <v>6</v>
      </c>
      <c r="N31" s="48"/>
      <c r="O31" s="81"/>
      <c r="P31" s="48"/>
      <c r="Q31" s="117">
        <f t="shared" si="1"/>
        <v>6</v>
      </c>
    </row>
    <row r="32" spans="1:17" ht="12.75">
      <c r="A32" s="1" t="s">
        <v>214</v>
      </c>
      <c r="B32" s="106" t="s">
        <v>181</v>
      </c>
      <c r="C32" t="s">
        <v>200</v>
      </c>
      <c r="D32" s="33">
        <v>13.7</v>
      </c>
      <c r="E32" s="19" t="s">
        <v>29</v>
      </c>
      <c r="F32" s="32">
        <v>5</v>
      </c>
      <c r="G32" s="36"/>
      <c r="H32" s="89"/>
      <c r="I32" s="29"/>
      <c r="J32" s="92">
        <f>F32+I32</f>
        <v>5</v>
      </c>
      <c r="K32" s="17"/>
      <c r="L32" s="89"/>
      <c r="M32" s="5"/>
      <c r="N32" s="33"/>
      <c r="O32" s="19"/>
      <c r="P32" s="32"/>
      <c r="Q32" s="118">
        <f t="shared" si="1"/>
        <v>5</v>
      </c>
    </row>
    <row r="33" spans="1:17" ht="12.75">
      <c r="A33" s="55" t="s">
        <v>243</v>
      </c>
      <c r="B33" s="52" t="s">
        <v>290</v>
      </c>
      <c r="C33" s="52" t="s">
        <v>14</v>
      </c>
      <c r="D33" s="48"/>
      <c r="E33" s="81"/>
      <c r="F33" s="48"/>
      <c r="G33" s="53"/>
      <c r="H33" s="91"/>
      <c r="I33" s="54"/>
      <c r="J33" s="94"/>
      <c r="K33" s="49">
        <v>15.85</v>
      </c>
      <c r="L33" s="91" t="s">
        <v>30</v>
      </c>
      <c r="M33" s="50">
        <v>4</v>
      </c>
      <c r="N33" s="48"/>
      <c r="O33" s="81"/>
      <c r="P33" s="48"/>
      <c r="Q33" s="117">
        <f t="shared" si="1"/>
        <v>4</v>
      </c>
    </row>
    <row r="34" spans="1:17" ht="12.75">
      <c r="A34" s="55" t="s">
        <v>292</v>
      </c>
      <c r="B34" s="46" t="s">
        <v>234</v>
      </c>
      <c r="C34" s="46" t="s">
        <v>15</v>
      </c>
      <c r="D34" s="47">
        <v>14.55</v>
      </c>
      <c r="E34" s="81" t="s">
        <v>31</v>
      </c>
      <c r="F34" s="48">
        <v>3</v>
      </c>
      <c r="G34" s="53"/>
      <c r="H34" s="91"/>
      <c r="I34" s="54"/>
      <c r="J34" s="94">
        <f>F34+I34</f>
        <v>3</v>
      </c>
      <c r="K34" s="49"/>
      <c r="L34" s="91"/>
      <c r="M34" s="50"/>
      <c r="N34" s="47"/>
      <c r="O34" s="81"/>
      <c r="P34" s="48"/>
      <c r="Q34" s="117">
        <f t="shared" si="1"/>
        <v>3</v>
      </c>
    </row>
    <row r="35" spans="2:15" ht="12.75">
      <c r="B35" s="21"/>
      <c r="C35" s="21"/>
      <c r="D35" s="22"/>
      <c r="E35" s="22"/>
      <c r="F35" s="22"/>
      <c r="G35" s="113"/>
      <c r="H35" s="22"/>
      <c r="I35" s="22"/>
      <c r="J35" s="22"/>
      <c r="K35" s="113"/>
      <c r="L35" s="22"/>
      <c r="M35" s="22"/>
      <c r="N35" s="119"/>
      <c r="O35" s="21"/>
    </row>
    <row r="36" spans="2:15" ht="12.75">
      <c r="B36" s="21"/>
      <c r="C36" s="21"/>
      <c r="D36" s="22"/>
      <c r="E36" s="22"/>
      <c r="F36" s="22"/>
      <c r="G36" s="22"/>
      <c r="H36" s="22"/>
      <c r="I36" s="22"/>
      <c r="J36" s="22"/>
      <c r="K36" s="113"/>
      <c r="L36" s="22"/>
      <c r="M36" s="22"/>
      <c r="N36" s="119"/>
      <c r="O36" s="21"/>
    </row>
    <row r="37" spans="2:15" ht="12.75">
      <c r="B37" s="21"/>
      <c r="C37" s="21"/>
      <c r="D37" s="22"/>
      <c r="E37" s="22"/>
      <c r="F37" s="22"/>
      <c r="G37" s="22"/>
      <c r="H37" s="22"/>
      <c r="I37" s="22"/>
      <c r="J37" s="22"/>
      <c r="K37" s="113"/>
      <c r="L37" s="22"/>
      <c r="M37" s="22"/>
      <c r="N37" s="120"/>
      <c r="O37" s="21"/>
    </row>
    <row r="38" spans="2:15" ht="12.75">
      <c r="B38" s="21"/>
      <c r="C38" s="21"/>
      <c r="D38" s="22"/>
      <c r="E38" s="22"/>
      <c r="F38" s="22"/>
      <c r="G38" s="22"/>
      <c r="H38" s="22"/>
      <c r="I38" s="22"/>
      <c r="J38" s="22"/>
      <c r="K38" s="113"/>
      <c r="L38" s="22"/>
      <c r="M38" s="22"/>
      <c r="N38" s="120"/>
      <c r="O38" s="21"/>
    </row>
    <row r="39" spans="2:11" ht="12.75">
      <c r="B39" s="21"/>
      <c r="C39" s="21"/>
      <c r="D39" s="22"/>
      <c r="E39" s="22"/>
      <c r="F39" s="22"/>
      <c r="K39" s="16"/>
    </row>
    <row r="40" spans="2:11" ht="12.75">
      <c r="B40" s="21"/>
      <c r="C40" s="21"/>
      <c r="D40" s="22"/>
      <c r="E40" s="22"/>
      <c r="F40" s="22"/>
      <c r="K40" s="16"/>
    </row>
    <row r="41" spans="2:11" ht="12.75">
      <c r="B41" s="21"/>
      <c r="C41" s="21"/>
      <c r="D41" s="22"/>
      <c r="E41" s="22"/>
      <c r="F41" s="22"/>
      <c r="K41" s="16"/>
    </row>
    <row r="42" spans="2:11" ht="12.75">
      <c r="B42" s="21"/>
      <c r="C42" s="21"/>
      <c r="D42" s="22"/>
      <c r="E42" s="22"/>
      <c r="F42" s="22"/>
      <c r="K42" s="16"/>
    </row>
    <row r="43" spans="2:11" ht="12.75">
      <c r="B43" s="21"/>
      <c r="C43" s="21"/>
      <c r="D43" s="22"/>
      <c r="E43" s="22"/>
      <c r="F43" s="22"/>
      <c r="K43" s="16"/>
    </row>
    <row r="44" spans="2:11" ht="12.75">
      <c r="B44" s="21"/>
      <c r="C44" s="21"/>
      <c r="D44" s="22"/>
      <c r="E44" s="22"/>
      <c r="F44" s="22"/>
      <c r="K44" s="16"/>
    </row>
    <row r="45" spans="2:11" ht="12.75">
      <c r="B45" s="21"/>
      <c r="C45" s="21"/>
      <c r="D45" s="22"/>
      <c r="E45" s="22"/>
      <c r="F45" s="22"/>
      <c r="K45" s="16"/>
    </row>
    <row r="46" ht="12.75">
      <c r="K46" s="16"/>
    </row>
  </sheetData>
  <sheetProtection/>
  <mergeCells count="1">
    <mergeCell ref="Q2:Q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3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5.57421875" style="1" customWidth="1"/>
    <col min="2" max="2" width="21.8515625" style="0" customWidth="1"/>
    <col min="3" max="3" width="9.28125" style="0" customWidth="1"/>
    <col min="4" max="9" width="8.7109375" style="1" customWidth="1"/>
    <col min="10" max="10" width="8.7109375" style="1" hidden="1" customWidth="1"/>
    <col min="11" max="14" width="8.7109375" style="1" customWidth="1"/>
  </cols>
  <sheetData>
    <row r="2" spans="4:17" ht="12.75">
      <c r="D2" s="253" t="s">
        <v>105</v>
      </c>
      <c r="E2" s="253"/>
      <c r="F2" s="253"/>
      <c r="G2" s="258" t="s">
        <v>199</v>
      </c>
      <c r="H2" s="258"/>
      <c r="I2" s="258"/>
      <c r="K2" s="254" t="s">
        <v>288</v>
      </c>
      <c r="L2" s="254"/>
      <c r="M2" s="254"/>
      <c r="N2" s="253" t="s">
        <v>361</v>
      </c>
      <c r="O2" s="253"/>
      <c r="P2" s="253"/>
      <c r="Q2" s="255" t="s">
        <v>85</v>
      </c>
    </row>
    <row r="3" spans="1:17" ht="12.75">
      <c r="A3" s="2" t="s">
        <v>2</v>
      </c>
      <c r="B3" s="2" t="s">
        <v>0</v>
      </c>
      <c r="C3" s="2" t="s">
        <v>1</v>
      </c>
      <c r="D3" s="31" t="s">
        <v>3</v>
      </c>
      <c r="E3" s="11" t="s">
        <v>4</v>
      </c>
      <c r="F3" s="31" t="s">
        <v>5</v>
      </c>
      <c r="G3" s="28" t="s">
        <v>3</v>
      </c>
      <c r="H3" s="90" t="s">
        <v>4</v>
      </c>
      <c r="I3" s="28" t="s">
        <v>5</v>
      </c>
      <c r="J3" s="9" t="s">
        <v>85</v>
      </c>
      <c r="K3" s="3" t="s">
        <v>3</v>
      </c>
      <c r="L3" s="90" t="s">
        <v>4</v>
      </c>
      <c r="M3" s="3" t="s">
        <v>5</v>
      </c>
      <c r="N3" s="31" t="s">
        <v>3</v>
      </c>
      <c r="O3" s="11" t="s">
        <v>4</v>
      </c>
      <c r="P3" s="31" t="s">
        <v>5</v>
      </c>
      <c r="Q3" s="256"/>
    </row>
    <row r="4" spans="1:17" ht="12.75">
      <c r="A4" s="55" t="s">
        <v>25</v>
      </c>
      <c r="B4" s="52" t="s">
        <v>204</v>
      </c>
      <c r="C4" s="52" t="s">
        <v>6</v>
      </c>
      <c r="D4" s="47"/>
      <c r="E4" s="81"/>
      <c r="F4" s="48"/>
      <c r="G4" s="53"/>
      <c r="H4" s="91"/>
      <c r="I4" s="54"/>
      <c r="J4" s="51"/>
      <c r="K4" s="49"/>
      <c r="L4" s="91"/>
      <c r="M4" s="50"/>
      <c r="N4" s="47">
        <v>59.3</v>
      </c>
      <c r="O4" s="81" t="s">
        <v>18</v>
      </c>
      <c r="P4" s="48">
        <v>18</v>
      </c>
      <c r="Q4" s="51">
        <f aca="true" t="shared" si="0" ref="Q4:Q32">F4+I4+M4+P4</f>
        <v>18</v>
      </c>
    </row>
    <row r="5" spans="1:17" ht="12.75">
      <c r="A5" s="1" t="s">
        <v>27</v>
      </c>
      <c r="B5" t="s">
        <v>395</v>
      </c>
      <c r="C5" t="s">
        <v>15</v>
      </c>
      <c r="D5" s="33"/>
      <c r="E5" s="19"/>
      <c r="F5" s="32"/>
      <c r="G5" s="36"/>
      <c r="H5" s="89"/>
      <c r="I5" s="29"/>
      <c r="J5" s="14"/>
      <c r="K5" s="17"/>
      <c r="L5" s="89"/>
      <c r="M5" s="5"/>
      <c r="N5" s="33">
        <v>56.38</v>
      </c>
      <c r="O5" s="19" t="s">
        <v>7</v>
      </c>
      <c r="P5" s="32">
        <v>17</v>
      </c>
      <c r="Q5" s="14">
        <f t="shared" si="0"/>
        <v>17</v>
      </c>
    </row>
    <row r="6" spans="1:17" ht="12.75">
      <c r="A6" s="55" t="s">
        <v>21</v>
      </c>
      <c r="B6" s="52" t="s">
        <v>327</v>
      </c>
      <c r="C6" s="52" t="s">
        <v>6</v>
      </c>
      <c r="D6" s="47"/>
      <c r="E6" s="81"/>
      <c r="F6" s="48"/>
      <c r="G6" s="53"/>
      <c r="H6" s="91"/>
      <c r="I6" s="54"/>
      <c r="J6" s="51"/>
      <c r="K6" s="49">
        <v>57.25</v>
      </c>
      <c r="L6" s="91" t="s">
        <v>26</v>
      </c>
      <c r="M6" s="50">
        <v>8</v>
      </c>
      <c r="N6" s="47">
        <v>56.37</v>
      </c>
      <c r="O6" s="81" t="s">
        <v>10</v>
      </c>
      <c r="P6" s="48">
        <v>16</v>
      </c>
      <c r="Q6" s="51">
        <f t="shared" si="0"/>
        <v>24</v>
      </c>
    </row>
    <row r="7" spans="1:17" ht="12.75">
      <c r="A7" s="1" t="s">
        <v>30</v>
      </c>
      <c r="B7" s="21" t="s">
        <v>237</v>
      </c>
      <c r="C7" s="21" t="s">
        <v>9</v>
      </c>
      <c r="D7" s="33"/>
      <c r="E7" s="19"/>
      <c r="F7" s="32"/>
      <c r="G7" s="36"/>
      <c r="H7" s="89"/>
      <c r="I7" s="29"/>
      <c r="J7" s="14"/>
      <c r="K7" s="17"/>
      <c r="L7" s="91"/>
      <c r="M7" s="50"/>
      <c r="N7" s="33">
        <v>54.66</v>
      </c>
      <c r="O7" s="81" t="s">
        <v>19</v>
      </c>
      <c r="P7" s="48">
        <v>15</v>
      </c>
      <c r="Q7" s="51">
        <f t="shared" si="0"/>
        <v>15</v>
      </c>
    </row>
    <row r="8" spans="1:17" ht="12.75">
      <c r="A8" s="55" t="s">
        <v>23</v>
      </c>
      <c r="B8" s="52" t="s">
        <v>247</v>
      </c>
      <c r="C8" s="52" t="s">
        <v>15</v>
      </c>
      <c r="D8" s="48"/>
      <c r="E8" s="81"/>
      <c r="F8" s="48"/>
      <c r="G8" s="53">
        <v>60</v>
      </c>
      <c r="H8" s="91" t="s">
        <v>26</v>
      </c>
      <c r="I8" s="54">
        <v>8</v>
      </c>
      <c r="J8" s="51">
        <f>F8+I8</f>
        <v>8</v>
      </c>
      <c r="K8" s="49"/>
      <c r="L8" s="89"/>
      <c r="M8" s="5"/>
      <c r="N8" s="48">
        <v>53.94</v>
      </c>
      <c r="O8" s="19" t="s">
        <v>20</v>
      </c>
      <c r="P8" s="32">
        <v>14</v>
      </c>
      <c r="Q8" s="14">
        <f t="shared" si="0"/>
        <v>22</v>
      </c>
    </row>
    <row r="9" spans="1:17" ht="12.75">
      <c r="A9" s="55" t="s">
        <v>22</v>
      </c>
      <c r="B9" s="21" t="s">
        <v>323</v>
      </c>
      <c r="C9" s="21" t="s">
        <v>9</v>
      </c>
      <c r="D9" s="33"/>
      <c r="E9" s="19"/>
      <c r="F9" s="32"/>
      <c r="G9" s="36"/>
      <c r="H9" s="89"/>
      <c r="I9" s="29"/>
      <c r="J9" s="14"/>
      <c r="K9" s="17">
        <v>54.83</v>
      </c>
      <c r="L9" s="91" t="s">
        <v>23</v>
      </c>
      <c r="M9" s="50">
        <v>11</v>
      </c>
      <c r="N9" s="33">
        <v>53.87</v>
      </c>
      <c r="O9" s="81" t="s">
        <v>21</v>
      </c>
      <c r="P9" s="48">
        <v>13</v>
      </c>
      <c r="Q9" s="51">
        <f t="shared" si="0"/>
        <v>24</v>
      </c>
    </row>
    <row r="10" spans="1:17" ht="12.75">
      <c r="A10" s="1" t="s">
        <v>18</v>
      </c>
      <c r="B10" s="46" t="s">
        <v>183</v>
      </c>
      <c r="C10" s="46" t="s">
        <v>12</v>
      </c>
      <c r="D10" s="47">
        <v>46.9</v>
      </c>
      <c r="E10" s="81" t="s">
        <v>10</v>
      </c>
      <c r="F10" s="48">
        <v>16</v>
      </c>
      <c r="G10" s="53">
        <v>52.01</v>
      </c>
      <c r="H10" s="91" t="s">
        <v>7</v>
      </c>
      <c r="I10" s="54">
        <v>17</v>
      </c>
      <c r="J10" s="51">
        <f>F10+I10</f>
        <v>33</v>
      </c>
      <c r="K10" s="49">
        <v>51.47</v>
      </c>
      <c r="L10" s="91" t="s">
        <v>19</v>
      </c>
      <c r="M10" s="50">
        <v>15</v>
      </c>
      <c r="N10" s="47">
        <v>51.01</v>
      </c>
      <c r="O10" s="81" t="s">
        <v>22</v>
      </c>
      <c r="P10" s="48">
        <v>12</v>
      </c>
      <c r="Q10" s="51">
        <f t="shared" si="0"/>
        <v>60</v>
      </c>
    </row>
    <row r="11" spans="1:17" ht="12.75">
      <c r="A11" s="55" t="s">
        <v>7</v>
      </c>
      <c r="B11" t="s">
        <v>78</v>
      </c>
      <c r="C11" t="s">
        <v>12</v>
      </c>
      <c r="D11" s="33">
        <v>48.99</v>
      </c>
      <c r="E11" s="19" t="s">
        <v>20</v>
      </c>
      <c r="F11" s="32">
        <v>14</v>
      </c>
      <c r="G11" s="36">
        <v>51.06</v>
      </c>
      <c r="H11" s="89" t="s">
        <v>18</v>
      </c>
      <c r="I11" s="29">
        <v>18</v>
      </c>
      <c r="J11" s="14">
        <f>F11+I11</f>
        <v>32</v>
      </c>
      <c r="K11" s="17">
        <v>49.8</v>
      </c>
      <c r="L11" s="89" t="s">
        <v>7</v>
      </c>
      <c r="M11" s="5">
        <v>17</v>
      </c>
      <c r="N11" s="33">
        <v>50.01</v>
      </c>
      <c r="O11" s="19" t="s">
        <v>23</v>
      </c>
      <c r="P11" s="32">
        <v>11</v>
      </c>
      <c r="Q11" s="14">
        <f t="shared" si="0"/>
        <v>60</v>
      </c>
    </row>
    <row r="12" spans="1:17" ht="12.75">
      <c r="A12" s="1" t="s">
        <v>333</v>
      </c>
      <c r="B12" s="52" t="s">
        <v>324</v>
      </c>
      <c r="C12" s="52" t="s">
        <v>12</v>
      </c>
      <c r="D12" s="47"/>
      <c r="E12" s="81"/>
      <c r="F12" s="48"/>
      <c r="G12" s="53"/>
      <c r="H12" s="91"/>
      <c r="I12" s="54"/>
      <c r="J12" s="51"/>
      <c r="K12" s="49">
        <v>61.44</v>
      </c>
      <c r="L12" s="91" t="s">
        <v>28</v>
      </c>
      <c r="M12" s="50">
        <v>6</v>
      </c>
      <c r="N12" s="47"/>
      <c r="O12" s="81"/>
      <c r="P12" s="48"/>
      <c r="Q12" s="51">
        <f t="shared" si="0"/>
        <v>6</v>
      </c>
    </row>
    <row r="13" spans="1:17" ht="12.75">
      <c r="A13" s="55" t="s">
        <v>294</v>
      </c>
      <c r="B13" t="s">
        <v>187</v>
      </c>
      <c r="C13" t="s">
        <v>15</v>
      </c>
      <c r="D13" s="33">
        <v>56.73</v>
      </c>
      <c r="E13" s="19" t="s">
        <v>27</v>
      </c>
      <c r="F13" s="32">
        <v>7</v>
      </c>
      <c r="G13" s="36"/>
      <c r="H13" s="89"/>
      <c r="I13" s="29"/>
      <c r="J13" s="14">
        <f>F13+I13</f>
        <v>7</v>
      </c>
      <c r="K13" s="17"/>
      <c r="L13" s="91"/>
      <c r="M13" s="50"/>
      <c r="N13" s="33"/>
      <c r="O13" s="19"/>
      <c r="P13" s="32"/>
      <c r="Q13" s="51">
        <f t="shared" si="0"/>
        <v>7</v>
      </c>
    </row>
    <row r="14" spans="1:17" ht="12.75">
      <c r="A14" s="55" t="s">
        <v>351</v>
      </c>
      <c r="B14" s="52" t="s">
        <v>322</v>
      </c>
      <c r="C14" s="52" t="s">
        <v>15</v>
      </c>
      <c r="D14" s="47"/>
      <c r="E14" s="81"/>
      <c r="F14" s="48"/>
      <c r="G14" s="53"/>
      <c r="H14" s="91"/>
      <c r="I14" s="54"/>
      <c r="J14" s="51"/>
      <c r="K14" s="49">
        <v>59.99</v>
      </c>
      <c r="L14" s="89" t="s">
        <v>27</v>
      </c>
      <c r="M14" s="5">
        <v>7</v>
      </c>
      <c r="N14" s="47"/>
      <c r="O14" s="81"/>
      <c r="P14" s="48"/>
      <c r="Q14" s="14">
        <f t="shared" si="0"/>
        <v>7</v>
      </c>
    </row>
    <row r="15" spans="1:17" ht="12.75">
      <c r="A15" s="1" t="s">
        <v>292</v>
      </c>
      <c r="B15" s="21" t="s">
        <v>326</v>
      </c>
      <c r="C15" s="21" t="s">
        <v>6</v>
      </c>
      <c r="D15" s="33"/>
      <c r="E15" s="19"/>
      <c r="F15" s="32"/>
      <c r="G15" s="36"/>
      <c r="H15" s="89"/>
      <c r="I15" s="29"/>
      <c r="J15" s="14"/>
      <c r="K15" s="17">
        <v>56.5</v>
      </c>
      <c r="L15" s="91" t="s">
        <v>25</v>
      </c>
      <c r="M15" s="50">
        <v>9</v>
      </c>
      <c r="N15" s="33"/>
      <c r="O15" s="19"/>
      <c r="P15" s="32"/>
      <c r="Q15" s="51">
        <f t="shared" si="0"/>
        <v>9</v>
      </c>
    </row>
    <row r="16" spans="1:17" ht="12.75">
      <c r="A16" s="55" t="s">
        <v>242</v>
      </c>
      <c r="B16" s="52" t="s">
        <v>206</v>
      </c>
      <c r="C16" s="52" t="s">
        <v>12</v>
      </c>
      <c r="D16" s="47"/>
      <c r="E16" s="81"/>
      <c r="F16" s="48"/>
      <c r="G16" s="53"/>
      <c r="H16" s="91"/>
      <c r="I16" s="54"/>
      <c r="J16" s="51"/>
      <c r="K16" s="49">
        <v>56.43</v>
      </c>
      <c r="L16" s="91" t="s">
        <v>24</v>
      </c>
      <c r="M16" s="50">
        <v>10</v>
      </c>
      <c r="N16" s="47"/>
      <c r="O16" s="81"/>
      <c r="P16" s="48"/>
      <c r="Q16" s="51">
        <f t="shared" si="0"/>
        <v>10</v>
      </c>
    </row>
    <row r="17" spans="1:17" ht="12.75">
      <c r="A17" s="1" t="s">
        <v>243</v>
      </c>
      <c r="B17" s="105" t="s">
        <v>246</v>
      </c>
      <c r="C17" s="105" t="s">
        <v>9</v>
      </c>
      <c r="D17" s="32"/>
      <c r="E17" s="19"/>
      <c r="F17" s="32"/>
      <c r="G17" s="36">
        <v>54.82</v>
      </c>
      <c r="H17" s="89" t="s">
        <v>24</v>
      </c>
      <c r="I17" s="29">
        <v>10</v>
      </c>
      <c r="J17" s="14">
        <f>F17+I17</f>
        <v>10</v>
      </c>
      <c r="K17" s="17"/>
      <c r="L17" s="89"/>
      <c r="M17" s="5"/>
      <c r="N17" s="32"/>
      <c r="O17" s="19"/>
      <c r="P17" s="32"/>
      <c r="Q17" s="14">
        <f t="shared" si="0"/>
        <v>10</v>
      </c>
    </row>
    <row r="18" spans="1:17" ht="12.75">
      <c r="A18" s="55" t="s">
        <v>214</v>
      </c>
      <c r="B18" s="52" t="s">
        <v>175</v>
      </c>
      <c r="C18" s="52" t="s">
        <v>14</v>
      </c>
      <c r="D18" s="48"/>
      <c r="E18" s="81"/>
      <c r="F18" s="48"/>
      <c r="G18" s="53">
        <v>54.36</v>
      </c>
      <c r="H18" s="91" t="s">
        <v>23</v>
      </c>
      <c r="I18" s="54">
        <v>11</v>
      </c>
      <c r="J18" s="51">
        <f>F18+I18</f>
        <v>11</v>
      </c>
      <c r="K18" s="49"/>
      <c r="L18" s="91"/>
      <c r="M18" s="50"/>
      <c r="N18" s="48"/>
      <c r="O18" s="81"/>
      <c r="P18" s="48"/>
      <c r="Q18" s="51">
        <f t="shared" si="0"/>
        <v>11</v>
      </c>
    </row>
    <row r="19" spans="1:17" ht="12.75">
      <c r="A19" s="55" t="s">
        <v>211</v>
      </c>
      <c r="B19" t="s">
        <v>185</v>
      </c>
      <c r="C19" t="s">
        <v>6</v>
      </c>
      <c r="D19" s="33">
        <v>50.24</v>
      </c>
      <c r="E19" s="19" t="s">
        <v>22</v>
      </c>
      <c r="F19" s="32">
        <v>12</v>
      </c>
      <c r="G19" s="36"/>
      <c r="H19" s="89"/>
      <c r="I19" s="29"/>
      <c r="J19" s="14">
        <f>F19+I19</f>
        <v>12</v>
      </c>
      <c r="K19" s="17"/>
      <c r="L19" s="89"/>
      <c r="M19" s="5"/>
      <c r="N19" s="33"/>
      <c r="O19" s="19"/>
      <c r="P19" s="32"/>
      <c r="Q19" s="51">
        <f t="shared" si="0"/>
        <v>12</v>
      </c>
    </row>
    <row r="20" spans="1:17" ht="12.75">
      <c r="A20" s="1" t="s">
        <v>212</v>
      </c>
      <c r="B20" s="52" t="s">
        <v>245</v>
      </c>
      <c r="C20" s="52" t="s">
        <v>6</v>
      </c>
      <c r="D20" s="48"/>
      <c r="E20" s="81"/>
      <c r="F20" s="48"/>
      <c r="G20" s="53">
        <v>53.81</v>
      </c>
      <c r="H20" s="91" t="s">
        <v>22</v>
      </c>
      <c r="I20" s="54">
        <v>12</v>
      </c>
      <c r="J20" s="51">
        <f>F20+I20</f>
        <v>12</v>
      </c>
      <c r="K20" s="49"/>
      <c r="L20" s="91"/>
      <c r="M20" s="50"/>
      <c r="N20" s="48"/>
      <c r="O20" s="81"/>
      <c r="P20" s="48"/>
      <c r="Q20" s="14">
        <f t="shared" si="0"/>
        <v>12</v>
      </c>
    </row>
    <row r="21" spans="1:17" ht="12.75">
      <c r="A21" s="55" t="s">
        <v>213</v>
      </c>
      <c r="B21" s="52" t="s">
        <v>325</v>
      </c>
      <c r="C21" s="52" t="s">
        <v>14</v>
      </c>
      <c r="D21" s="47"/>
      <c r="E21" s="81"/>
      <c r="F21" s="48"/>
      <c r="G21" s="53"/>
      <c r="H21" s="91"/>
      <c r="I21" s="54"/>
      <c r="J21" s="51"/>
      <c r="K21" s="49">
        <v>53.13</v>
      </c>
      <c r="L21" s="91" t="s">
        <v>22</v>
      </c>
      <c r="M21" s="50">
        <v>12</v>
      </c>
      <c r="N21" s="47"/>
      <c r="O21" s="81"/>
      <c r="P21" s="48"/>
      <c r="Q21" s="51">
        <f t="shared" si="0"/>
        <v>12</v>
      </c>
    </row>
    <row r="22" spans="1:20" ht="12.75">
      <c r="A22" s="1" t="s">
        <v>209</v>
      </c>
      <c r="B22" s="105" t="s">
        <v>248</v>
      </c>
      <c r="C22" s="105" t="s">
        <v>6</v>
      </c>
      <c r="D22" s="48"/>
      <c r="E22" s="81"/>
      <c r="F22" s="48"/>
      <c r="G22" s="53">
        <v>53.4</v>
      </c>
      <c r="H22" s="91" t="s">
        <v>20</v>
      </c>
      <c r="I22" s="54">
        <v>14</v>
      </c>
      <c r="J22" s="51">
        <f>F22+I22</f>
        <v>14</v>
      </c>
      <c r="K22" s="49"/>
      <c r="L22" s="91"/>
      <c r="M22" s="50"/>
      <c r="N22" s="48"/>
      <c r="O22" s="81"/>
      <c r="P22" s="48"/>
      <c r="Q22" s="51">
        <f t="shared" si="0"/>
        <v>14</v>
      </c>
      <c r="R22" s="21"/>
      <c r="S22" s="21"/>
      <c r="T22" s="21"/>
    </row>
    <row r="23" spans="1:20" ht="12.75">
      <c r="A23" s="55" t="s">
        <v>210</v>
      </c>
      <c r="B23" s="52" t="s">
        <v>203</v>
      </c>
      <c r="C23" s="52" t="s">
        <v>14</v>
      </c>
      <c r="D23" s="47"/>
      <c r="E23" s="81"/>
      <c r="F23" s="48"/>
      <c r="G23" s="53"/>
      <c r="H23" s="91"/>
      <c r="I23" s="54"/>
      <c r="J23" s="51"/>
      <c r="K23" s="49">
        <v>52.37</v>
      </c>
      <c r="L23" s="91" t="s">
        <v>20</v>
      </c>
      <c r="M23" s="50">
        <v>14</v>
      </c>
      <c r="N23" s="47"/>
      <c r="O23" s="81"/>
      <c r="P23" s="48"/>
      <c r="Q23" s="14">
        <f t="shared" si="0"/>
        <v>14</v>
      </c>
      <c r="R23" s="21"/>
      <c r="S23" s="21"/>
      <c r="T23" s="21"/>
    </row>
    <row r="24" spans="1:20" ht="12.75">
      <c r="A24" s="55" t="s">
        <v>31</v>
      </c>
      <c r="B24" s="106" t="s">
        <v>184</v>
      </c>
      <c r="C24" s="106" t="s">
        <v>200</v>
      </c>
      <c r="D24" s="47">
        <v>48.92</v>
      </c>
      <c r="E24" s="81" t="s">
        <v>19</v>
      </c>
      <c r="F24" s="48">
        <v>15</v>
      </c>
      <c r="G24" s="53"/>
      <c r="H24" s="91"/>
      <c r="I24" s="54"/>
      <c r="J24" s="51">
        <f aca="true" t="shared" si="1" ref="J24:J32">F24+I24</f>
        <v>15</v>
      </c>
      <c r="K24" s="49"/>
      <c r="L24" s="91"/>
      <c r="M24" s="50"/>
      <c r="N24" s="47"/>
      <c r="O24" s="81"/>
      <c r="P24" s="48"/>
      <c r="Q24" s="51">
        <f t="shared" si="0"/>
        <v>15</v>
      </c>
      <c r="R24" s="21"/>
      <c r="S24" s="21"/>
      <c r="T24" s="21"/>
    </row>
    <row r="25" spans="1:20" ht="12.75">
      <c r="A25" s="1" t="s">
        <v>208</v>
      </c>
      <c r="B25" s="52" t="s">
        <v>244</v>
      </c>
      <c r="C25" s="52" t="s">
        <v>9</v>
      </c>
      <c r="D25" s="48"/>
      <c r="E25" s="81"/>
      <c r="F25" s="48"/>
      <c r="G25" s="53">
        <v>52.72</v>
      </c>
      <c r="H25" s="91" t="s">
        <v>19</v>
      </c>
      <c r="I25" s="54">
        <v>15</v>
      </c>
      <c r="J25" s="51">
        <f t="shared" si="1"/>
        <v>15</v>
      </c>
      <c r="K25" s="49"/>
      <c r="L25" s="91"/>
      <c r="M25" s="50"/>
      <c r="N25" s="48"/>
      <c r="O25" s="81"/>
      <c r="P25" s="48"/>
      <c r="Q25" s="51">
        <f t="shared" si="0"/>
        <v>15</v>
      </c>
      <c r="R25" s="21"/>
      <c r="S25" s="21"/>
      <c r="T25" s="21"/>
    </row>
    <row r="26" spans="1:20" ht="12.75">
      <c r="A26" s="55" t="s">
        <v>28</v>
      </c>
      <c r="B26" t="s">
        <v>56</v>
      </c>
      <c r="C26" t="s">
        <v>14</v>
      </c>
      <c r="D26" s="47">
        <v>53.94</v>
      </c>
      <c r="E26" s="81" t="s">
        <v>26</v>
      </c>
      <c r="F26" s="48">
        <v>8</v>
      </c>
      <c r="G26" s="53">
        <v>55</v>
      </c>
      <c r="H26" s="91" t="s">
        <v>25</v>
      </c>
      <c r="I26" s="54">
        <v>9</v>
      </c>
      <c r="J26" s="51">
        <f t="shared" si="1"/>
        <v>17</v>
      </c>
      <c r="K26" s="49"/>
      <c r="L26" s="91"/>
      <c r="M26" s="50"/>
      <c r="N26" s="47"/>
      <c r="O26" s="81"/>
      <c r="P26" s="48"/>
      <c r="Q26" s="14">
        <f t="shared" si="0"/>
        <v>17</v>
      </c>
      <c r="R26" s="21"/>
      <c r="S26" s="21"/>
      <c r="T26" s="21"/>
    </row>
    <row r="27" spans="1:20" ht="12.75">
      <c r="A27" s="1" t="s">
        <v>29</v>
      </c>
      <c r="B27" s="46" t="s">
        <v>186</v>
      </c>
      <c r="C27" s="46" t="s">
        <v>15</v>
      </c>
      <c r="D27" s="47">
        <v>51.53</v>
      </c>
      <c r="E27" s="81" t="s">
        <v>24</v>
      </c>
      <c r="F27" s="48">
        <v>10</v>
      </c>
      <c r="G27" s="53">
        <v>60.85</v>
      </c>
      <c r="H27" s="91" t="s">
        <v>27</v>
      </c>
      <c r="I27" s="54">
        <v>7</v>
      </c>
      <c r="J27" s="51">
        <f t="shared" si="1"/>
        <v>17</v>
      </c>
      <c r="K27" s="49"/>
      <c r="L27" s="91"/>
      <c r="M27" s="50"/>
      <c r="N27" s="47"/>
      <c r="O27" s="81"/>
      <c r="P27" s="48"/>
      <c r="Q27" s="51">
        <f t="shared" si="0"/>
        <v>17</v>
      </c>
      <c r="R27" s="21"/>
      <c r="S27" s="21"/>
      <c r="T27" s="21"/>
    </row>
    <row r="28" spans="1:20" ht="12.75">
      <c r="A28" s="55" t="s">
        <v>26</v>
      </c>
      <c r="B28" s="106" t="s">
        <v>43</v>
      </c>
      <c r="C28" s="106" t="s">
        <v>14</v>
      </c>
      <c r="D28" s="47">
        <v>44.89</v>
      </c>
      <c r="E28" s="81" t="s">
        <v>18</v>
      </c>
      <c r="F28" s="48">
        <v>18</v>
      </c>
      <c r="G28" s="53"/>
      <c r="H28" s="91"/>
      <c r="I28" s="54"/>
      <c r="J28" s="51">
        <f t="shared" si="1"/>
        <v>18</v>
      </c>
      <c r="K28" s="49"/>
      <c r="L28" s="91"/>
      <c r="M28" s="50"/>
      <c r="N28" s="47"/>
      <c r="O28" s="81"/>
      <c r="P28" s="48"/>
      <c r="Q28" s="51">
        <f t="shared" si="0"/>
        <v>18</v>
      </c>
      <c r="R28" s="21"/>
      <c r="S28" s="21"/>
      <c r="T28" s="21"/>
    </row>
    <row r="29" spans="1:20" ht="12.75">
      <c r="A29" s="55" t="s">
        <v>24</v>
      </c>
      <c r="B29" s="46" t="s">
        <v>76</v>
      </c>
      <c r="C29" s="46" t="s">
        <v>200</v>
      </c>
      <c r="D29" s="47">
        <v>52.44</v>
      </c>
      <c r="E29" s="81" t="s">
        <v>25</v>
      </c>
      <c r="F29" s="48">
        <v>9</v>
      </c>
      <c r="G29" s="53">
        <v>53.6</v>
      </c>
      <c r="H29" s="91" t="s">
        <v>21</v>
      </c>
      <c r="I29" s="54">
        <v>13</v>
      </c>
      <c r="J29" s="51">
        <f t="shared" si="1"/>
        <v>22</v>
      </c>
      <c r="K29" s="49"/>
      <c r="L29" s="91"/>
      <c r="M29" s="50"/>
      <c r="N29" s="47"/>
      <c r="O29" s="81"/>
      <c r="P29" s="48"/>
      <c r="Q29" s="14">
        <f t="shared" si="0"/>
        <v>22</v>
      </c>
      <c r="R29" s="21"/>
      <c r="S29" s="21"/>
      <c r="T29" s="21"/>
    </row>
    <row r="30" spans="1:20" ht="12.75">
      <c r="A30" s="1" t="s">
        <v>20</v>
      </c>
      <c r="B30" s="106" t="s">
        <v>143</v>
      </c>
      <c r="C30" s="106" t="s">
        <v>15</v>
      </c>
      <c r="D30" s="47">
        <v>49.86</v>
      </c>
      <c r="E30" s="81" t="s">
        <v>21</v>
      </c>
      <c r="F30" s="48">
        <v>13</v>
      </c>
      <c r="G30" s="53"/>
      <c r="H30" s="91"/>
      <c r="I30" s="54"/>
      <c r="J30" s="51">
        <f t="shared" si="1"/>
        <v>13</v>
      </c>
      <c r="K30" s="49">
        <v>51.3</v>
      </c>
      <c r="L30" s="91" t="s">
        <v>10</v>
      </c>
      <c r="M30" s="50">
        <v>16</v>
      </c>
      <c r="N30" s="47"/>
      <c r="O30" s="81"/>
      <c r="P30" s="48"/>
      <c r="Q30" s="51">
        <f t="shared" si="0"/>
        <v>29</v>
      </c>
      <c r="R30" s="21"/>
      <c r="S30" s="21"/>
      <c r="T30" s="21"/>
    </row>
    <row r="31" spans="1:20" ht="12.75">
      <c r="A31" s="55" t="s">
        <v>19</v>
      </c>
      <c r="B31" s="46" t="s">
        <v>182</v>
      </c>
      <c r="C31" s="46" t="s">
        <v>200</v>
      </c>
      <c r="D31" s="47">
        <v>46.82</v>
      </c>
      <c r="E31" s="81" t="s">
        <v>7</v>
      </c>
      <c r="F31" s="48">
        <v>17</v>
      </c>
      <c r="G31" s="53"/>
      <c r="H31" s="91"/>
      <c r="I31" s="54"/>
      <c r="J31" s="51">
        <f t="shared" si="1"/>
        <v>17</v>
      </c>
      <c r="K31" s="49">
        <v>46.03</v>
      </c>
      <c r="L31" s="91" t="s">
        <v>18</v>
      </c>
      <c r="M31" s="50">
        <v>18</v>
      </c>
      <c r="N31" s="47"/>
      <c r="O31" s="81"/>
      <c r="P31" s="48"/>
      <c r="Q31" s="51">
        <f t="shared" si="0"/>
        <v>35</v>
      </c>
      <c r="R31" s="21"/>
      <c r="S31" s="21"/>
      <c r="T31" s="21"/>
    </row>
    <row r="32" spans="1:20" ht="12.75">
      <c r="A32" s="1" t="s">
        <v>10</v>
      </c>
      <c r="B32" s="46" t="s">
        <v>37</v>
      </c>
      <c r="C32" s="46" t="s">
        <v>14</v>
      </c>
      <c r="D32" s="47">
        <v>50.67</v>
      </c>
      <c r="E32" s="81" t="s">
        <v>23</v>
      </c>
      <c r="F32" s="48">
        <v>11</v>
      </c>
      <c r="G32" s="53">
        <v>52.01</v>
      </c>
      <c r="H32" s="91" t="s">
        <v>7</v>
      </c>
      <c r="I32" s="54">
        <v>17</v>
      </c>
      <c r="J32" s="51">
        <f t="shared" si="1"/>
        <v>28</v>
      </c>
      <c r="K32" s="49">
        <v>52.76</v>
      </c>
      <c r="L32" s="91" t="s">
        <v>21</v>
      </c>
      <c r="M32" s="50">
        <v>13</v>
      </c>
      <c r="N32" s="47"/>
      <c r="O32" s="81"/>
      <c r="P32" s="48"/>
      <c r="Q32" s="51">
        <f t="shared" si="0"/>
        <v>41</v>
      </c>
      <c r="R32" s="21"/>
      <c r="S32" s="21"/>
      <c r="T32" s="21"/>
    </row>
    <row r="33" spans="1:14" ht="12.75">
      <c r="A33"/>
      <c r="D33"/>
      <c r="E33"/>
      <c r="F33"/>
      <c r="G33"/>
      <c r="H33"/>
      <c r="I33"/>
      <c r="J33"/>
      <c r="K33"/>
      <c r="L33"/>
      <c r="M33"/>
      <c r="N33"/>
    </row>
    <row r="34" spans="2:20" ht="12.75">
      <c r="B34" s="21"/>
      <c r="C34" s="21"/>
      <c r="D34" s="22"/>
      <c r="E34" s="22"/>
      <c r="F34" s="22"/>
      <c r="G34" s="22"/>
      <c r="H34" s="22"/>
      <c r="I34" s="22"/>
      <c r="J34" s="22"/>
      <c r="K34" s="113"/>
      <c r="L34" s="22"/>
      <c r="M34" s="22"/>
      <c r="N34" s="22"/>
      <c r="O34" s="21"/>
      <c r="P34" s="21"/>
      <c r="Q34" s="21"/>
      <c r="R34" s="21"/>
      <c r="S34" s="21"/>
      <c r="T34" s="21"/>
    </row>
    <row r="35" spans="2:20" ht="12.75">
      <c r="B35" s="21"/>
      <c r="C35" s="21"/>
      <c r="D35" s="22"/>
      <c r="E35" s="22"/>
      <c r="F35" s="22"/>
      <c r="G35" s="22"/>
      <c r="H35" s="22"/>
      <c r="I35" s="22"/>
      <c r="J35" s="22"/>
      <c r="K35" s="113"/>
      <c r="L35" s="22"/>
      <c r="M35" s="22"/>
      <c r="N35" s="22"/>
      <c r="O35" s="21"/>
      <c r="P35" s="21"/>
      <c r="Q35" s="21"/>
      <c r="R35" s="21"/>
      <c r="S35" s="21"/>
      <c r="T35" s="21"/>
    </row>
    <row r="36" spans="2:20" ht="12.75">
      <c r="B36" s="21"/>
      <c r="C36" s="21"/>
      <c r="D36" s="22"/>
      <c r="E36" s="22"/>
      <c r="F36" s="22"/>
      <c r="G36" s="22"/>
      <c r="H36" s="22"/>
      <c r="I36" s="22"/>
      <c r="J36" s="22"/>
      <c r="K36" s="113"/>
      <c r="L36" s="22"/>
      <c r="M36" s="22"/>
      <c r="N36" s="22"/>
      <c r="O36" s="21"/>
      <c r="P36" s="21"/>
      <c r="Q36" s="21"/>
      <c r="R36" s="21"/>
      <c r="S36" s="21"/>
      <c r="T36" s="21"/>
    </row>
    <row r="37" spans="2:20" ht="12.75">
      <c r="B37" s="21"/>
      <c r="C37" s="21"/>
      <c r="D37" s="22"/>
      <c r="E37" s="22"/>
      <c r="F37" s="22"/>
      <c r="G37" s="22"/>
      <c r="H37" s="22"/>
      <c r="I37" s="22"/>
      <c r="J37" s="22"/>
      <c r="K37" s="113"/>
      <c r="L37" s="22"/>
      <c r="M37" s="22"/>
      <c r="N37" s="22"/>
      <c r="O37" s="21"/>
      <c r="P37" s="21"/>
      <c r="Q37" s="21"/>
      <c r="R37" s="21"/>
      <c r="S37" s="21"/>
      <c r="T37" s="21"/>
    </row>
    <row r="38" spans="2:20" ht="12.75">
      <c r="B38" s="21"/>
      <c r="C38" s="21"/>
      <c r="D38" s="22"/>
      <c r="E38" s="22"/>
      <c r="F38" s="22"/>
      <c r="G38" s="22"/>
      <c r="H38" s="22"/>
      <c r="I38" s="22"/>
      <c r="J38" s="22"/>
      <c r="K38" s="113"/>
      <c r="L38" s="22"/>
      <c r="M38" s="22"/>
      <c r="N38" s="22"/>
      <c r="O38" s="21"/>
      <c r="P38" s="21"/>
      <c r="Q38" s="21"/>
      <c r="R38" s="21"/>
      <c r="S38" s="21"/>
      <c r="T38" s="21"/>
    </row>
    <row r="39" spans="4:20" ht="12.75">
      <c r="D39" s="22"/>
      <c r="E39" s="22"/>
      <c r="F39" s="22"/>
      <c r="G39" s="22"/>
      <c r="H39" s="22"/>
      <c r="I39" s="22"/>
      <c r="J39" s="22"/>
      <c r="K39" s="113"/>
      <c r="L39" s="22"/>
      <c r="M39" s="22"/>
      <c r="N39" s="22"/>
      <c r="O39" s="21"/>
      <c r="P39" s="21"/>
      <c r="Q39" s="21"/>
      <c r="R39" s="21"/>
      <c r="S39" s="21"/>
      <c r="T39" s="21"/>
    </row>
    <row r="40" spans="4:20" ht="12.75">
      <c r="D40" s="22"/>
      <c r="E40" s="22"/>
      <c r="F40" s="22"/>
      <c r="G40" s="22"/>
      <c r="H40" s="22"/>
      <c r="I40" s="22"/>
      <c r="J40" s="22"/>
      <c r="K40" s="113"/>
      <c r="L40" s="22"/>
      <c r="M40" s="22"/>
      <c r="N40" s="22"/>
      <c r="O40" s="21"/>
      <c r="P40" s="21"/>
      <c r="Q40" s="21"/>
      <c r="R40" s="21"/>
      <c r="S40" s="21"/>
      <c r="T40" s="21"/>
    </row>
    <row r="41" spans="4:20" ht="12.75">
      <c r="D41" s="22"/>
      <c r="E41" s="22"/>
      <c r="F41" s="22"/>
      <c r="G41" s="22"/>
      <c r="H41" s="22"/>
      <c r="I41" s="22"/>
      <c r="J41" s="22"/>
      <c r="K41" s="113"/>
      <c r="L41" s="22"/>
      <c r="M41" s="22"/>
      <c r="N41" s="22"/>
      <c r="O41" s="21"/>
      <c r="P41" s="21"/>
      <c r="Q41" s="21"/>
      <c r="R41" s="21"/>
      <c r="S41" s="21"/>
      <c r="T41" s="21"/>
    </row>
    <row r="42" spans="4:20" ht="12.75">
      <c r="D42" s="22"/>
      <c r="E42" s="22"/>
      <c r="F42" s="22"/>
      <c r="G42" s="22"/>
      <c r="H42" s="22"/>
      <c r="I42" s="22"/>
      <c r="J42" s="22"/>
      <c r="K42" s="113"/>
      <c r="L42" s="22"/>
      <c r="M42" s="22"/>
      <c r="N42" s="22"/>
      <c r="O42" s="21"/>
      <c r="P42" s="21"/>
      <c r="Q42" s="21"/>
      <c r="R42" s="21"/>
      <c r="S42" s="21"/>
      <c r="T42" s="21"/>
    </row>
    <row r="43" spans="4:20" ht="12.75">
      <c r="D43" s="22"/>
      <c r="E43" s="22"/>
      <c r="F43" s="22"/>
      <c r="G43" s="22"/>
      <c r="H43" s="22"/>
      <c r="I43" s="22"/>
      <c r="J43" s="22"/>
      <c r="K43" s="113"/>
      <c r="L43" s="22"/>
      <c r="M43" s="22"/>
      <c r="N43" s="22"/>
      <c r="O43" s="21"/>
      <c r="P43" s="21"/>
      <c r="Q43" s="21"/>
      <c r="R43" s="21"/>
      <c r="S43" s="21"/>
      <c r="T43" s="21"/>
    </row>
    <row r="44" spans="4:20" ht="12.75">
      <c r="D44" s="22"/>
      <c r="E44" s="22"/>
      <c r="F44" s="22"/>
      <c r="G44" s="22"/>
      <c r="H44" s="22"/>
      <c r="I44" s="22"/>
      <c r="J44" s="22"/>
      <c r="K44" s="113"/>
      <c r="L44" s="22"/>
      <c r="M44" s="22"/>
      <c r="N44" s="22"/>
      <c r="O44" s="21"/>
      <c r="P44" s="21"/>
      <c r="Q44" s="21"/>
      <c r="R44" s="21"/>
      <c r="S44" s="21"/>
      <c r="T44" s="21"/>
    </row>
    <row r="45" spans="4:20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1"/>
      <c r="P45" s="21"/>
      <c r="Q45" s="21"/>
      <c r="R45" s="21"/>
      <c r="S45" s="21"/>
      <c r="T45" s="21"/>
    </row>
    <row r="46" spans="4:20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1"/>
      <c r="P46" s="21"/>
      <c r="Q46" s="21"/>
      <c r="R46" s="21"/>
      <c r="S46" s="21"/>
      <c r="T46" s="21"/>
    </row>
    <row r="47" spans="4:20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1"/>
      <c r="P47" s="21"/>
      <c r="Q47" s="21"/>
      <c r="R47" s="21"/>
      <c r="S47" s="21"/>
      <c r="T47" s="21"/>
    </row>
    <row r="48" spans="4:20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1"/>
      <c r="P48" s="21"/>
      <c r="Q48" s="21"/>
      <c r="R48" s="21"/>
      <c r="S48" s="21"/>
      <c r="T48" s="21"/>
    </row>
    <row r="49" spans="4:20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1"/>
      <c r="P49" s="21"/>
      <c r="Q49" s="21"/>
      <c r="R49" s="21"/>
      <c r="S49" s="21"/>
      <c r="T49" s="21"/>
    </row>
    <row r="50" spans="4:20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1"/>
      <c r="P50" s="21"/>
      <c r="Q50" s="21"/>
      <c r="R50" s="21"/>
      <c r="S50" s="21"/>
      <c r="T50" s="21"/>
    </row>
    <row r="51" spans="4:20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1"/>
      <c r="P51" s="21"/>
      <c r="Q51" s="21"/>
      <c r="R51" s="21"/>
      <c r="S51" s="21"/>
      <c r="T51" s="21"/>
    </row>
    <row r="52" spans="4:20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1"/>
      <c r="P52" s="21"/>
      <c r="Q52" s="21"/>
      <c r="R52" s="21"/>
      <c r="S52" s="21"/>
      <c r="T52" s="21"/>
    </row>
    <row r="53" spans="4:20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1"/>
      <c r="P53" s="21"/>
      <c r="Q53" s="21"/>
      <c r="R53" s="21"/>
      <c r="S53" s="21"/>
      <c r="T53" s="21"/>
    </row>
  </sheetData>
  <sheetProtection/>
  <mergeCells count="5">
    <mergeCell ref="Q2:Q3"/>
    <mergeCell ref="D2:F2"/>
    <mergeCell ref="G2:I2"/>
    <mergeCell ref="K2:M2"/>
    <mergeCell ref="N2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0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5.28125" style="1" customWidth="1"/>
    <col min="2" max="2" width="19.140625" style="0" customWidth="1"/>
    <col min="3" max="3" width="9.28125" style="0" customWidth="1"/>
    <col min="4" max="9" width="8.7109375" style="1" customWidth="1"/>
    <col min="10" max="10" width="8.7109375" style="1" hidden="1" customWidth="1"/>
    <col min="11" max="14" width="8.7109375" style="1" customWidth="1"/>
  </cols>
  <sheetData>
    <row r="2" spans="4:17" ht="12.75">
      <c r="D2" s="259" t="s">
        <v>105</v>
      </c>
      <c r="E2" s="259"/>
      <c r="F2" s="259"/>
      <c r="G2" s="258" t="s">
        <v>199</v>
      </c>
      <c r="H2" s="258"/>
      <c r="I2" s="258"/>
      <c r="J2" s="14"/>
      <c r="K2" s="254" t="s">
        <v>288</v>
      </c>
      <c r="L2" s="254"/>
      <c r="M2" s="254"/>
      <c r="N2" s="259" t="s">
        <v>361</v>
      </c>
      <c r="O2" s="259"/>
      <c r="P2" s="259"/>
      <c r="Q2" s="255" t="s">
        <v>85</v>
      </c>
    </row>
    <row r="3" spans="1:17" ht="12.75">
      <c r="A3" s="2" t="s">
        <v>2</v>
      </c>
      <c r="B3" s="2" t="s">
        <v>0</v>
      </c>
      <c r="C3" s="2" t="s">
        <v>1</v>
      </c>
      <c r="D3" s="38" t="s">
        <v>3</v>
      </c>
      <c r="E3" s="11" t="s">
        <v>4</v>
      </c>
      <c r="F3" s="38" t="s">
        <v>5</v>
      </c>
      <c r="G3" s="28" t="s">
        <v>3</v>
      </c>
      <c r="H3" s="90" t="s">
        <v>4</v>
      </c>
      <c r="I3" s="28" t="s">
        <v>5</v>
      </c>
      <c r="J3" s="9" t="s">
        <v>85</v>
      </c>
      <c r="K3" s="3" t="s">
        <v>3</v>
      </c>
      <c r="L3" s="90" t="s">
        <v>4</v>
      </c>
      <c r="M3" s="3" t="s">
        <v>5</v>
      </c>
      <c r="N3" s="38" t="s">
        <v>3</v>
      </c>
      <c r="O3" s="11" t="s">
        <v>4</v>
      </c>
      <c r="P3" s="38" t="s">
        <v>5</v>
      </c>
      <c r="Q3" s="256"/>
    </row>
    <row r="4" spans="1:17" ht="12.75">
      <c r="A4" s="246" t="s">
        <v>7</v>
      </c>
      <c r="B4" s="52" t="s">
        <v>249</v>
      </c>
      <c r="C4" s="52" t="s">
        <v>15</v>
      </c>
      <c r="D4" s="57"/>
      <c r="E4" s="81"/>
      <c r="F4" s="57"/>
      <c r="G4" s="53">
        <v>43.69</v>
      </c>
      <c r="H4" s="91" t="s">
        <v>10</v>
      </c>
      <c r="I4" s="54">
        <v>16</v>
      </c>
      <c r="J4" s="51">
        <f>F4+I4</f>
        <v>16</v>
      </c>
      <c r="K4" s="49">
        <v>41.77</v>
      </c>
      <c r="L4" s="91" t="s">
        <v>18</v>
      </c>
      <c r="M4" s="50">
        <v>18</v>
      </c>
      <c r="N4" s="57">
        <v>41.04</v>
      </c>
      <c r="O4" s="225" t="s">
        <v>18</v>
      </c>
      <c r="P4" s="57">
        <v>18</v>
      </c>
      <c r="Q4" s="51">
        <f aca="true" t="shared" si="0" ref="Q4:Q36">F4+I4+M4+P4</f>
        <v>52</v>
      </c>
    </row>
    <row r="5" spans="1:17" ht="12.75">
      <c r="A5" s="247" t="s">
        <v>10</v>
      </c>
      <c r="B5" t="s">
        <v>40</v>
      </c>
      <c r="C5" t="s">
        <v>12</v>
      </c>
      <c r="D5" s="40">
        <v>42.91</v>
      </c>
      <c r="E5" s="19" t="s">
        <v>18</v>
      </c>
      <c r="F5" s="39">
        <v>18</v>
      </c>
      <c r="G5" s="36">
        <v>43.19</v>
      </c>
      <c r="H5" s="89" t="s">
        <v>7</v>
      </c>
      <c r="I5" s="29">
        <v>17</v>
      </c>
      <c r="J5" s="14">
        <f>F5+I5</f>
        <v>35</v>
      </c>
      <c r="K5" s="17"/>
      <c r="L5" s="89"/>
      <c r="M5" s="5"/>
      <c r="N5" s="40">
        <v>42.31</v>
      </c>
      <c r="O5" s="191" t="s">
        <v>7</v>
      </c>
      <c r="P5" s="39">
        <v>17</v>
      </c>
      <c r="Q5" s="14">
        <f t="shared" si="0"/>
        <v>52</v>
      </c>
    </row>
    <row r="6" spans="1:17" ht="12.75">
      <c r="A6" s="246" t="s">
        <v>18</v>
      </c>
      <c r="B6" s="46" t="s">
        <v>134</v>
      </c>
      <c r="C6" s="46" t="s">
        <v>14</v>
      </c>
      <c r="D6" s="56">
        <v>43.92</v>
      </c>
      <c r="E6" s="81" t="s">
        <v>7</v>
      </c>
      <c r="F6" s="57">
        <v>17</v>
      </c>
      <c r="G6" s="53">
        <v>42.82</v>
      </c>
      <c r="H6" s="91" t="s">
        <v>18</v>
      </c>
      <c r="I6" s="54">
        <v>18</v>
      </c>
      <c r="J6" s="51">
        <f>F6+I6</f>
        <v>35</v>
      </c>
      <c r="K6" s="49">
        <v>42.83</v>
      </c>
      <c r="L6" s="91" t="s">
        <v>7</v>
      </c>
      <c r="M6" s="50">
        <v>17</v>
      </c>
      <c r="N6" s="56">
        <v>42.48</v>
      </c>
      <c r="O6" s="225" t="s">
        <v>10</v>
      </c>
      <c r="P6" s="57">
        <v>16</v>
      </c>
      <c r="Q6" s="51">
        <f t="shared" si="0"/>
        <v>68</v>
      </c>
    </row>
    <row r="7" spans="1:17" ht="12.75">
      <c r="A7" s="246" t="s">
        <v>20</v>
      </c>
      <c r="B7" s="21" t="s">
        <v>329</v>
      </c>
      <c r="C7" s="21" t="s">
        <v>6</v>
      </c>
      <c r="D7" s="40"/>
      <c r="E7" s="19"/>
      <c r="F7" s="39"/>
      <c r="G7" s="36"/>
      <c r="H7" s="89"/>
      <c r="I7" s="29"/>
      <c r="K7" s="17">
        <v>42.98</v>
      </c>
      <c r="L7" s="91" t="s">
        <v>10</v>
      </c>
      <c r="M7" s="50">
        <v>16</v>
      </c>
      <c r="N7" s="40">
        <v>43.63</v>
      </c>
      <c r="O7" s="225" t="s">
        <v>19</v>
      </c>
      <c r="P7" s="57">
        <v>15</v>
      </c>
      <c r="Q7" s="51">
        <f t="shared" si="0"/>
        <v>31</v>
      </c>
    </row>
    <row r="8" spans="1:17" ht="12.75">
      <c r="A8" s="247" t="s">
        <v>22</v>
      </c>
      <c r="B8" s="52" t="s">
        <v>282</v>
      </c>
      <c r="C8" s="52" t="s">
        <v>9</v>
      </c>
      <c r="D8" s="56"/>
      <c r="E8" s="81"/>
      <c r="F8" s="57"/>
      <c r="G8" s="53"/>
      <c r="H8" s="91"/>
      <c r="I8" s="54"/>
      <c r="J8" s="55"/>
      <c r="K8" s="49">
        <v>44.01</v>
      </c>
      <c r="L8" s="89" t="s">
        <v>20</v>
      </c>
      <c r="M8" s="5">
        <v>14</v>
      </c>
      <c r="N8" s="56">
        <v>45.04</v>
      </c>
      <c r="O8" s="191" t="s">
        <v>20</v>
      </c>
      <c r="P8" s="39">
        <v>14</v>
      </c>
      <c r="Q8" s="14">
        <f t="shared" si="0"/>
        <v>28</v>
      </c>
    </row>
    <row r="9" spans="1:17" ht="12.75">
      <c r="A9" s="246" t="s">
        <v>31</v>
      </c>
      <c r="B9" s="248" t="s">
        <v>350</v>
      </c>
      <c r="C9" s="248" t="s">
        <v>12</v>
      </c>
      <c r="D9" s="221"/>
      <c r="E9" s="114"/>
      <c r="F9" s="115"/>
      <c r="G9" s="116"/>
      <c r="H9" s="162"/>
      <c r="I9" s="163"/>
      <c r="J9" s="14"/>
      <c r="K9" s="17"/>
      <c r="L9" s="91"/>
      <c r="M9" s="50"/>
      <c r="N9" s="221">
        <v>45.38</v>
      </c>
      <c r="O9" s="225" t="s">
        <v>21</v>
      </c>
      <c r="P9" s="57">
        <v>13</v>
      </c>
      <c r="Q9" s="51">
        <f t="shared" si="0"/>
        <v>13</v>
      </c>
    </row>
    <row r="10" spans="1:17" ht="12.75">
      <c r="A10" s="246" t="s">
        <v>28</v>
      </c>
      <c r="B10" s="52" t="s">
        <v>328</v>
      </c>
      <c r="C10" s="52" t="s">
        <v>14</v>
      </c>
      <c r="D10" s="56"/>
      <c r="E10" s="81"/>
      <c r="F10" s="57"/>
      <c r="G10" s="53"/>
      <c r="H10" s="91"/>
      <c r="I10" s="54"/>
      <c r="J10" s="55"/>
      <c r="K10" s="49">
        <v>46.8</v>
      </c>
      <c r="L10" s="91" t="s">
        <v>24</v>
      </c>
      <c r="M10" s="50">
        <v>10</v>
      </c>
      <c r="N10" s="56">
        <v>46.38</v>
      </c>
      <c r="O10" s="225" t="s">
        <v>22</v>
      </c>
      <c r="P10" s="57">
        <v>12</v>
      </c>
      <c r="Q10" s="51">
        <f t="shared" si="0"/>
        <v>22</v>
      </c>
    </row>
    <row r="11" spans="1:17" ht="12.75">
      <c r="A11" s="247" t="s">
        <v>23</v>
      </c>
      <c r="B11" t="s">
        <v>171</v>
      </c>
      <c r="C11" t="s">
        <v>12</v>
      </c>
      <c r="D11" s="40">
        <v>48.67</v>
      </c>
      <c r="E11" s="19" t="s">
        <v>26</v>
      </c>
      <c r="F11" s="39">
        <v>8</v>
      </c>
      <c r="G11" s="36">
        <v>46.61</v>
      </c>
      <c r="H11" s="89" t="s">
        <v>27</v>
      </c>
      <c r="I11" s="29">
        <v>7</v>
      </c>
      <c r="J11" s="14">
        <f>F11+I11</f>
        <v>15</v>
      </c>
      <c r="K11" s="17"/>
      <c r="L11" s="89"/>
      <c r="M11" s="5"/>
      <c r="N11" s="40">
        <v>46.66</v>
      </c>
      <c r="O11" s="191" t="s">
        <v>23</v>
      </c>
      <c r="P11" s="39">
        <v>11</v>
      </c>
      <c r="Q11" s="14">
        <f t="shared" si="0"/>
        <v>26</v>
      </c>
    </row>
    <row r="12" spans="1:17" ht="12.75">
      <c r="A12" s="246" t="s">
        <v>24</v>
      </c>
      <c r="B12" s="52" t="s">
        <v>330</v>
      </c>
      <c r="C12" s="52" t="s">
        <v>9</v>
      </c>
      <c r="D12" s="56"/>
      <c r="E12" s="81"/>
      <c r="F12" s="57"/>
      <c r="G12" s="53"/>
      <c r="H12" s="91"/>
      <c r="I12" s="54"/>
      <c r="J12" s="55"/>
      <c r="K12" s="49">
        <v>43.9</v>
      </c>
      <c r="L12" s="91" t="s">
        <v>19</v>
      </c>
      <c r="M12" s="50">
        <v>15</v>
      </c>
      <c r="N12" s="56">
        <v>47.36</v>
      </c>
      <c r="O12" s="225" t="s">
        <v>24</v>
      </c>
      <c r="P12" s="57">
        <v>10</v>
      </c>
      <c r="Q12" s="51">
        <f t="shared" si="0"/>
        <v>25</v>
      </c>
    </row>
    <row r="13" spans="1:17" ht="12.75">
      <c r="A13" s="246" t="s">
        <v>214</v>
      </c>
      <c r="B13" s="183" t="s">
        <v>397</v>
      </c>
      <c r="C13" s="183" t="s">
        <v>15</v>
      </c>
      <c r="D13" s="40"/>
      <c r="E13" s="19"/>
      <c r="F13" s="39"/>
      <c r="G13" s="36"/>
      <c r="H13" s="89"/>
      <c r="I13" s="29"/>
      <c r="J13" s="14"/>
      <c r="K13" s="17"/>
      <c r="L13" s="91"/>
      <c r="M13" s="50"/>
      <c r="N13" s="40">
        <v>48.27</v>
      </c>
      <c r="O13" s="225" t="s">
        <v>25</v>
      </c>
      <c r="P13" s="57">
        <v>9</v>
      </c>
      <c r="Q13" s="51">
        <f t="shared" si="0"/>
        <v>9</v>
      </c>
    </row>
    <row r="14" spans="1:17" ht="12.75">
      <c r="A14" s="247" t="s">
        <v>242</v>
      </c>
      <c r="B14" s="224" t="s">
        <v>396</v>
      </c>
      <c r="C14" s="224" t="s">
        <v>15</v>
      </c>
      <c r="D14" s="57"/>
      <c r="E14" s="81"/>
      <c r="F14" s="57"/>
      <c r="G14" s="53"/>
      <c r="H14" s="91"/>
      <c r="I14" s="54"/>
      <c r="J14" s="51"/>
      <c r="K14" s="49"/>
      <c r="L14" s="89"/>
      <c r="M14" s="5"/>
      <c r="N14" s="57">
        <v>49.22</v>
      </c>
      <c r="O14" s="191" t="s">
        <v>26</v>
      </c>
      <c r="P14" s="39">
        <v>8</v>
      </c>
      <c r="Q14" s="14">
        <f t="shared" si="0"/>
        <v>8</v>
      </c>
    </row>
    <row r="15" spans="1:17" ht="12.75">
      <c r="A15" s="246" t="s">
        <v>30</v>
      </c>
      <c r="B15" s="21" t="s">
        <v>331</v>
      </c>
      <c r="C15" s="21" t="s">
        <v>200</v>
      </c>
      <c r="D15" s="40"/>
      <c r="E15" s="19"/>
      <c r="F15" s="39"/>
      <c r="G15" s="36"/>
      <c r="H15" s="89"/>
      <c r="I15" s="29"/>
      <c r="K15" s="17">
        <v>46.9</v>
      </c>
      <c r="L15" s="91" t="s">
        <v>25</v>
      </c>
      <c r="M15" s="50">
        <v>9</v>
      </c>
      <c r="N15" s="40">
        <v>49.48</v>
      </c>
      <c r="O15" s="225" t="s">
        <v>27</v>
      </c>
      <c r="P15" s="57">
        <v>7</v>
      </c>
      <c r="Q15" s="51">
        <f t="shared" si="0"/>
        <v>16</v>
      </c>
    </row>
    <row r="16" spans="1:17" ht="12.75">
      <c r="A16" s="246" t="s">
        <v>351</v>
      </c>
      <c r="B16" s="224" t="s">
        <v>398</v>
      </c>
      <c r="C16" s="224" t="s">
        <v>200</v>
      </c>
      <c r="D16" s="57"/>
      <c r="E16" s="81"/>
      <c r="F16" s="57"/>
      <c r="G16" s="53"/>
      <c r="H16" s="91"/>
      <c r="I16" s="54"/>
      <c r="J16" s="51"/>
      <c r="K16" s="49"/>
      <c r="L16" s="91"/>
      <c r="M16" s="50"/>
      <c r="N16" s="57">
        <v>53.18</v>
      </c>
      <c r="O16" s="225" t="s">
        <v>28</v>
      </c>
      <c r="P16" s="57">
        <v>6</v>
      </c>
      <c r="Q16" s="51">
        <f t="shared" si="0"/>
        <v>6</v>
      </c>
    </row>
    <row r="17" spans="1:17" ht="12.75">
      <c r="A17" s="247" t="s">
        <v>355</v>
      </c>
      <c r="B17" s="172" t="s">
        <v>228</v>
      </c>
      <c r="C17" s="172" t="s">
        <v>6</v>
      </c>
      <c r="D17" s="63"/>
      <c r="E17" s="95"/>
      <c r="F17" s="63"/>
      <c r="G17" s="64">
        <v>48.18</v>
      </c>
      <c r="H17" s="99" t="s">
        <v>31</v>
      </c>
      <c r="I17" s="65">
        <v>3</v>
      </c>
      <c r="J17" s="66">
        <f>F17+I17</f>
        <v>3</v>
      </c>
      <c r="K17" s="67"/>
      <c r="L17" s="99"/>
      <c r="M17" s="68"/>
      <c r="N17" s="63"/>
      <c r="O17" s="95"/>
      <c r="P17" s="63"/>
      <c r="Q17" s="14">
        <f t="shared" si="0"/>
        <v>3</v>
      </c>
    </row>
    <row r="18" spans="1:17" ht="12.75">
      <c r="A18" s="246" t="s">
        <v>353</v>
      </c>
      <c r="B18" t="s">
        <v>191</v>
      </c>
      <c r="C18" t="s">
        <v>6</v>
      </c>
      <c r="D18" s="40">
        <v>52.5</v>
      </c>
      <c r="E18" s="19" t="s">
        <v>29</v>
      </c>
      <c r="F18" s="39">
        <v>5</v>
      </c>
      <c r="G18" s="36"/>
      <c r="H18" s="89"/>
      <c r="I18" s="29"/>
      <c r="J18" s="14">
        <f>F18+I18</f>
        <v>5</v>
      </c>
      <c r="K18" s="17"/>
      <c r="L18" s="89"/>
      <c r="M18" s="5"/>
      <c r="N18" s="40"/>
      <c r="O18" s="19"/>
      <c r="P18" s="39"/>
      <c r="Q18" s="51">
        <f t="shared" si="0"/>
        <v>5</v>
      </c>
    </row>
    <row r="19" spans="1:17" ht="12.75">
      <c r="A19" s="246" t="s">
        <v>354</v>
      </c>
      <c r="B19" s="52" t="s">
        <v>252</v>
      </c>
      <c r="C19" s="52" t="s">
        <v>15</v>
      </c>
      <c r="D19" s="57"/>
      <c r="E19" s="81"/>
      <c r="F19" s="57"/>
      <c r="G19" s="53">
        <v>47.94</v>
      </c>
      <c r="H19" s="91" t="s">
        <v>29</v>
      </c>
      <c r="I19" s="54">
        <v>5</v>
      </c>
      <c r="J19" s="51">
        <f>F19+I19</f>
        <v>5</v>
      </c>
      <c r="K19" s="49"/>
      <c r="L19" s="91"/>
      <c r="M19" s="50"/>
      <c r="N19" s="57"/>
      <c r="O19" s="81"/>
      <c r="P19" s="57"/>
      <c r="Q19" s="51">
        <f t="shared" si="0"/>
        <v>5</v>
      </c>
    </row>
    <row r="20" spans="1:17" ht="12.75">
      <c r="A20" s="247" t="s">
        <v>333</v>
      </c>
      <c r="B20" s="106" t="s">
        <v>160</v>
      </c>
      <c r="C20" s="106" t="s">
        <v>12</v>
      </c>
      <c r="D20" s="221">
        <v>51.5</v>
      </c>
      <c r="E20" s="114" t="s">
        <v>28</v>
      </c>
      <c r="F20" s="115">
        <v>6</v>
      </c>
      <c r="G20" s="116"/>
      <c r="H20" s="162"/>
      <c r="I20" s="163"/>
      <c r="J20" s="14">
        <f>F20+I20</f>
        <v>6</v>
      </c>
      <c r="K20" s="17"/>
      <c r="L20" s="89"/>
      <c r="M20" s="5"/>
      <c r="N20" s="221"/>
      <c r="O20" s="19"/>
      <c r="P20" s="39"/>
      <c r="Q20" s="14">
        <f t="shared" si="0"/>
        <v>6</v>
      </c>
    </row>
    <row r="21" spans="1:17" ht="12.75">
      <c r="A21" s="246" t="s">
        <v>352</v>
      </c>
      <c r="B21" s="52" t="s">
        <v>251</v>
      </c>
      <c r="C21" s="52" t="s">
        <v>9</v>
      </c>
      <c r="D21" s="57"/>
      <c r="E21" s="81"/>
      <c r="F21" s="57"/>
      <c r="G21" s="53">
        <v>47.87</v>
      </c>
      <c r="H21" s="91" t="s">
        <v>28</v>
      </c>
      <c r="I21" s="54">
        <v>6</v>
      </c>
      <c r="J21" s="51">
        <f>F21+I21</f>
        <v>6</v>
      </c>
      <c r="K21" s="49"/>
      <c r="L21" s="91"/>
      <c r="M21" s="50"/>
      <c r="N21" s="57"/>
      <c r="O21" s="81"/>
      <c r="P21" s="57"/>
      <c r="Q21" s="51">
        <f t="shared" si="0"/>
        <v>6</v>
      </c>
    </row>
    <row r="22" spans="1:17" ht="12.75">
      <c r="A22" s="246" t="s">
        <v>292</v>
      </c>
      <c r="B22" s="21" t="s">
        <v>332</v>
      </c>
      <c r="C22" s="21" t="s">
        <v>6</v>
      </c>
      <c r="D22" s="40"/>
      <c r="E22" s="19"/>
      <c r="F22" s="39"/>
      <c r="G22" s="36"/>
      <c r="H22" s="89"/>
      <c r="I22" s="29"/>
      <c r="K22" s="17">
        <v>57</v>
      </c>
      <c r="L22" s="89" t="s">
        <v>27</v>
      </c>
      <c r="M22" s="5">
        <v>7</v>
      </c>
      <c r="N22" s="40"/>
      <c r="O22" s="19"/>
      <c r="P22" s="39"/>
      <c r="Q22" s="51">
        <f t="shared" si="0"/>
        <v>7</v>
      </c>
    </row>
    <row r="23" spans="1:17" ht="12.75">
      <c r="A23" s="247" t="s">
        <v>294</v>
      </c>
      <c r="B23" s="46" t="s">
        <v>190</v>
      </c>
      <c r="C23" s="46" t="s">
        <v>200</v>
      </c>
      <c r="D23" s="56">
        <v>50.67</v>
      </c>
      <c r="E23" s="81" t="s">
        <v>27</v>
      </c>
      <c r="F23" s="57">
        <v>7</v>
      </c>
      <c r="G23" s="53"/>
      <c r="H23" s="91"/>
      <c r="I23" s="54"/>
      <c r="J23" s="51">
        <f>F23+I23</f>
        <v>7</v>
      </c>
      <c r="K23" s="49"/>
      <c r="L23" s="91"/>
      <c r="M23" s="50"/>
      <c r="N23" s="56"/>
      <c r="O23" s="81"/>
      <c r="P23" s="57"/>
      <c r="Q23" s="14">
        <f t="shared" si="0"/>
        <v>7</v>
      </c>
    </row>
    <row r="24" spans="1:17" ht="12.75">
      <c r="A24" s="246" t="s">
        <v>243</v>
      </c>
      <c r="B24" s="21" t="s">
        <v>253</v>
      </c>
      <c r="C24" s="21" t="s">
        <v>12</v>
      </c>
      <c r="D24" s="39"/>
      <c r="E24" s="19"/>
      <c r="F24" s="39"/>
      <c r="G24" s="36">
        <v>46.53</v>
      </c>
      <c r="H24" s="89" t="s">
        <v>26</v>
      </c>
      <c r="I24" s="29">
        <v>8</v>
      </c>
      <c r="J24" s="14">
        <f>F24+I24</f>
        <v>8</v>
      </c>
      <c r="K24" s="17"/>
      <c r="L24" s="89"/>
      <c r="M24" s="5"/>
      <c r="N24" s="39"/>
      <c r="O24" s="19"/>
      <c r="P24" s="39"/>
      <c r="Q24" s="51">
        <f t="shared" si="0"/>
        <v>8</v>
      </c>
    </row>
    <row r="25" spans="1:17" ht="12.75">
      <c r="A25" s="246" t="s">
        <v>213</v>
      </c>
      <c r="B25" s="46" t="s">
        <v>35</v>
      </c>
      <c r="C25" s="46" t="s">
        <v>9</v>
      </c>
      <c r="D25" s="56">
        <v>47.75</v>
      </c>
      <c r="E25" s="81" t="s">
        <v>24</v>
      </c>
      <c r="F25" s="57">
        <v>10</v>
      </c>
      <c r="G25" s="53"/>
      <c r="H25" s="91"/>
      <c r="I25" s="54"/>
      <c r="J25" s="51">
        <f>F25+I25</f>
        <v>10</v>
      </c>
      <c r="K25" s="49"/>
      <c r="L25" s="91"/>
      <c r="M25" s="50"/>
      <c r="N25" s="56"/>
      <c r="O25" s="81"/>
      <c r="P25" s="57"/>
      <c r="Q25" s="51">
        <f t="shared" si="0"/>
        <v>10</v>
      </c>
    </row>
    <row r="26" spans="1:17" ht="12.75">
      <c r="A26" s="247" t="s">
        <v>212</v>
      </c>
      <c r="B26" s="21" t="s">
        <v>310</v>
      </c>
      <c r="C26" s="21" t="s">
        <v>6</v>
      </c>
      <c r="D26" s="150"/>
      <c r="E26" s="96"/>
      <c r="F26" s="59"/>
      <c r="G26" s="151"/>
      <c r="H26" s="98"/>
      <c r="I26" s="133"/>
      <c r="K26" s="17">
        <v>45.46</v>
      </c>
      <c r="L26" s="91" t="s">
        <v>23</v>
      </c>
      <c r="M26" s="5">
        <v>11</v>
      </c>
      <c r="N26" s="150"/>
      <c r="O26" s="96"/>
      <c r="P26" s="59"/>
      <c r="Q26" s="14">
        <f t="shared" si="0"/>
        <v>11</v>
      </c>
    </row>
    <row r="27" spans="1:17" ht="12.75">
      <c r="A27" s="246" t="s">
        <v>211</v>
      </c>
      <c r="B27" s="52" t="s">
        <v>52</v>
      </c>
      <c r="C27" s="52" t="s">
        <v>14</v>
      </c>
      <c r="D27" s="57"/>
      <c r="E27" s="81"/>
      <c r="F27" s="57"/>
      <c r="G27" s="53">
        <v>44.68</v>
      </c>
      <c r="H27" s="91" t="s">
        <v>22</v>
      </c>
      <c r="I27" s="54">
        <v>12</v>
      </c>
      <c r="J27" s="51">
        <f aca="true" t="shared" si="1" ref="J27:J36">F27+I27</f>
        <v>12</v>
      </c>
      <c r="K27" s="49"/>
      <c r="L27" s="89"/>
      <c r="M27" s="50"/>
      <c r="N27" s="57"/>
      <c r="O27" s="81"/>
      <c r="P27" s="57"/>
      <c r="Q27" s="51">
        <f t="shared" si="0"/>
        <v>12</v>
      </c>
    </row>
    <row r="28" spans="1:17" ht="12.75">
      <c r="A28" s="246" t="s">
        <v>208</v>
      </c>
      <c r="B28" t="s">
        <v>49</v>
      </c>
      <c r="C28" t="s">
        <v>15</v>
      </c>
      <c r="D28" s="40">
        <v>48.63</v>
      </c>
      <c r="E28" s="19" t="s">
        <v>25</v>
      </c>
      <c r="F28" s="39">
        <v>9</v>
      </c>
      <c r="G28" s="36">
        <v>48.09</v>
      </c>
      <c r="H28" s="89" t="s">
        <v>30</v>
      </c>
      <c r="I28" s="29">
        <v>4</v>
      </c>
      <c r="J28" s="14">
        <f t="shared" si="1"/>
        <v>13</v>
      </c>
      <c r="K28" s="17"/>
      <c r="L28" s="91"/>
      <c r="M28" s="5"/>
      <c r="N28" s="40"/>
      <c r="O28" s="114"/>
      <c r="P28" s="115"/>
      <c r="Q28" s="51">
        <f t="shared" si="0"/>
        <v>13</v>
      </c>
    </row>
    <row r="29" spans="1:17" ht="12.75">
      <c r="A29" s="247" t="s">
        <v>209</v>
      </c>
      <c r="B29" s="52" t="s">
        <v>153</v>
      </c>
      <c r="C29" s="52" t="s">
        <v>9</v>
      </c>
      <c r="D29" s="57"/>
      <c r="E29" s="81"/>
      <c r="F29" s="57"/>
      <c r="G29" s="53">
        <v>44.33</v>
      </c>
      <c r="H29" s="91" t="s">
        <v>21</v>
      </c>
      <c r="I29" s="54">
        <v>13</v>
      </c>
      <c r="J29" s="51">
        <f t="shared" si="1"/>
        <v>13</v>
      </c>
      <c r="K29" s="49"/>
      <c r="L29" s="89"/>
      <c r="M29" s="50"/>
      <c r="N29" s="57"/>
      <c r="O29" s="81"/>
      <c r="P29" s="57"/>
      <c r="Q29" s="14">
        <f t="shared" si="0"/>
        <v>13</v>
      </c>
    </row>
    <row r="30" spans="1:17" ht="12.75">
      <c r="A30" s="246" t="s">
        <v>210</v>
      </c>
      <c r="B30" s="106" t="s">
        <v>39</v>
      </c>
      <c r="C30" s="106" t="s">
        <v>6</v>
      </c>
      <c r="D30" s="40">
        <v>45.65</v>
      </c>
      <c r="E30" s="19" t="s">
        <v>21</v>
      </c>
      <c r="F30" s="39">
        <v>13</v>
      </c>
      <c r="G30" s="36"/>
      <c r="H30" s="89"/>
      <c r="I30" s="29"/>
      <c r="J30" s="14">
        <f t="shared" si="1"/>
        <v>13</v>
      </c>
      <c r="K30" s="17"/>
      <c r="L30" s="91"/>
      <c r="M30" s="5"/>
      <c r="N30" s="40"/>
      <c r="O30" s="114"/>
      <c r="P30" s="115"/>
      <c r="Q30" s="51">
        <f t="shared" si="0"/>
        <v>13</v>
      </c>
    </row>
    <row r="31" spans="1:17" ht="12.75">
      <c r="A31" s="246" t="s">
        <v>29</v>
      </c>
      <c r="B31" s="46" t="s">
        <v>189</v>
      </c>
      <c r="C31" s="46" t="s">
        <v>200</v>
      </c>
      <c r="D31" s="56">
        <v>46.27</v>
      </c>
      <c r="E31" s="81" t="s">
        <v>23</v>
      </c>
      <c r="F31" s="57">
        <v>11</v>
      </c>
      <c r="G31" s="53">
        <v>45.7</v>
      </c>
      <c r="H31" s="91" t="s">
        <v>24</v>
      </c>
      <c r="I31" s="54">
        <v>10</v>
      </c>
      <c r="J31" s="51">
        <f t="shared" si="1"/>
        <v>21</v>
      </c>
      <c r="K31" s="49"/>
      <c r="L31" s="91"/>
      <c r="M31" s="50"/>
      <c r="N31" s="56"/>
      <c r="O31" s="81"/>
      <c r="P31" s="57"/>
      <c r="Q31" s="51">
        <f t="shared" si="0"/>
        <v>21</v>
      </c>
    </row>
    <row r="32" spans="1:17" ht="12.75">
      <c r="A32" s="247" t="s">
        <v>27</v>
      </c>
      <c r="B32" s="52" t="s">
        <v>250</v>
      </c>
      <c r="C32" s="52" t="s">
        <v>6</v>
      </c>
      <c r="D32" s="57"/>
      <c r="E32" s="81"/>
      <c r="F32" s="57"/>
      <c r="G32" s="53">
        <v>44</v>
      </c>
      <c r="H32" s="91" t="s">
        <v>19</v>
      </c>
      <c r="I32" s="54">
        <v>15</v>
      </c>
      <c r="J32" s="51">
        <f t="shared" si="1"/>
        <v>15</v>
      </c>
      <c r="K32" s="49">
        <v>47.7</v>
      </c>
      <c r="L32" s="91" t="s">
        <v>26</v>
      </c>
      <c r="M32" s="50">
        <v>8</v>
      </c>
      <c r="N32" s="57"/>
      <c r="O32" s="81"/>
      <c r="P32" s="57"/>
      <c r="Q32" s="14">
        <f t="shared" si="0"/>
        <v>23</v>
      </c>
    </row>
    <row r="33" spans="1:17" ht="12.75">
      <c r="A33" s="246" t="s">
        <v>25</v>
      </c>
      <c r="B33" s="46" t="s">
        <v>188</v>
      </c>
      <c r="C33" s="46" t="s">
        <v>14</v>
      </c>
      <c r="D33" s="56">
        <v>44.04</v>
      </c>
      <c r="E33" s="81" t="s">
        <v>19</v>
      </c>
      <c r="F33" s="57">
        <v>15</v>
      </c>
      <c r="G33" s="53">
        <v>46.23</v>
      </c>
      <c r="H33" s="91" t="s">
        <v>25</v>
      </c>
      <c r="I33" s="54">
        <v>9</v>
      </c>
      <c r="J33" s="51">
        <f t="shared" si="1"/>
        <v>24</v>
      </c>
      <c r="K33" s="49"/>
      <c r="L33" s="91"/>
      <c r="M33" s="50"/>
      <c r="N33" s="56"/>
      <c r="O33" s="81"/>
      <c r="P33" s="57"/>
      <c r="Q33" s="51">
        <f t="shared" si="0"/>
        <v>24</v>
      </c>
    </row>
    <row r="34" spans="1:17" ht="12.75">
      <c r="A34" s="246" t="s">
        <v>26</v>
      </c>
      <c r="B34" s="46" t="s">
        <v>41</v>
      </c>
      <c r="C34" s="46" t="s">
        <v>14</v>
      </c>
      <c r="D34" s="56">
        <v>45.8</v>
      </c>
      <c r="E34" s="81" t="s">
        <v>22</v>
      </c>
      <c r="F34" s="57">
        <v>12</v>
      </c>
      <c r="G34" s="53"/>
      <c r="H34" s="91"/>
      <c r="I34" s="54"/>
      <c r="J34" s="51">
        <f t="shared" si="1"/>
        <v>12</v>
      </c>
      <c r="K34" s="49">
        <v>45.03</v>
      </c>
      <c r="L34" s="91" t="s">
        <v>22</v>
      </c>
      <c r="M34" s="50">
        <v>12</v>
      </c>
      <c r="N34" s="56"/>
      <c r="O34" s="81"/>
      <c r="P34" s="57"/>
      <c r="Q34" s="51">
        <f t="shared" si="0"/>
        <v>24</v>
      </c>
    </row>
    <row r="35" spans="1:17" ht="12.75">
      <c r="A35" s="247" t="s">
        <v>21</v>
      </c>
      <c r="B35" s="46" t="s">
        <v>38</v>
      </c>
      <c r="C35" s="46" t="s">
        <v>9</v>
      </c>
      <c r="D35" s="56">
        <v>43.98</v>
      </c>
      <c r="E35" s="81" t="s">
        <v>10</v>
      </c>
      <c r="F35" s="57">
        <v>16</v>
      </c>
      <c r="G35" s="53">
        <v>44.22</v>
      </c>
      <c r="H35" s="91" t="s">
        <v>20</v>
      </c>
      <c r="I35" s="54">
        <v>14</v>
      </c>
      <c r="J35" s="51">
        <f t="shared" si="1"/>
        <v>30</v>
      </c>
      <c r="K35" s="49"/>
      <c r="L35" s="91"/>
      <c r="M35" s="50"/>
      <c r="N35" s="56"/>
      <c r="O35" s="81"/>
      <c r="P35" s="57"/>
      <c r="Q35" s="14">
        <f t="shared" si="0"/>
        <v>30</v>
      </c>
    </row>
    <row r="36" spans="1:17" ht="12.75">
      <c r="A36" s="246" t="s">
        <v>19</v>
      </c>
      <c r="B36" s="46" t="s">
        <v>137</v>
      </c>
      <c r="C36" s="46" t="s">
        <v>200</v>
      </c>
      <c r="D36" s="56">
        <v>44.93</v>
      </c>
      <c r="E36" s="81" t="s">
        <v>20</v>
      </c>
      <c r="F36" s="57">
        <v>14</v>
      </c>
      <c r="G36" s="53">
        <v>44.74</v>
      </c>
      <c r="H36" s="91" t="s">
        <v>23</v>
      </c>
      <c r="I36" s="54">
        <v>11</v>
      </c>
      <c r="J36" s="51">
        <f t="shared" si="1"/>
        <v>25</v>
      </c>
      <c r="K36" s="49">
        <v>44.57</v>
      </c>
      <c r="L36" s="91" t="s">
        <v>21</v>
      </c>
      <c r="M36" s="50">
        <v>13</v>
      </c>
      <c r="N36" s="56"/>
      <c r="O36" s="81"/>
      <c r="P36" s="57"/>
      <c r="Q36" s="51">
        <f t="shared" si="0"/>
        <v>38</v>
      </c>
    </row>
    <row r="37" spans="2:15" ht="12.75">
      <c r="B37" s="21"/>
      <c r="C37" s="21"/>
      <c r="D37" s="158"/>
      <c r="E37" s="159"/>
      <c r="F37" s="159"/>
      <c r="G37" s="158"/>
      <c r="H37" s="159"/>
      <c r="I37" s="159"/>
      <c r="J37" s="159"/>
      <c r="K37" s="158"/>
      <c r="L37" s="159"/>
      <c r="M37" s="159"/>
      <c r="N37" s="159"/>
      <c r="O37" s="105"/>
    </row>
    <row r="38" spans="2:15" ht="12.75">
      <c r="B38" s="21"/>
      <c r="C38" s="21"/>
      <c r="D38" s="159"/>
      <c r="E38" s="159"/>
      <c r="F38" s="159"/>
      <c r="G38" s="159"/>
      <c r="H38" s="159"/>
      <c r="I38" s="159"/>
      <c r="J38" s="159"/>
      <c r="K38" s="158"/>
      <c r="L38" s="159"/>
      <c r="M38" s="159"/>
      <c r="N38" s="159"/>
      <c r="O38" s="105"/>
    </row>
    <row r="39" spans="2:15" ht="12.75">
      <c r="B39" s="21"/>
      <c r="C39" s="21"/>
      <c r="D39" s="159"/>
      <c r="E39" s="159"/>
      <c r="F39" s="159"/>
      <c r="G39" s="159"/>
      <c r="H39" s="159"/>
      <c r="I39" s="159"/>
      <c r="J39" s="159"/>
      <c r="K39" s="158"/>
      <c r="L39" s="159"/>
      <c r="M39" s="159"/>
      <c r="N39" s="159"/>
      <c r="O39" s="105"/>
    </row>
    <row r="40" spans="2:6" ht="12.75">
      <c r="B40" s="21"/>
      <c r="C40" s="21"/>
      <c r="D40" s="22"/>
      <c r="E40" s="22"/>
      <c r="F40" s="22"/>
    </row>
  </sheetData>
  <sheetProtection/>
  <mergeCells count="5">
    <mergeCell ref="Q2:Q3"/>
    <mergeCell ref="K2:M2"/>
    <mergeCell ref="G2:I2"/>
    <mergeCell ref="D2:F2"/>
    <mergeCell ref="N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3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5.57421875" style="1" customWidth="1"/>
    <col min="2" max="2" width="20.421875" style="0" customWidth="1"/>
    <col min="3" max="3" width="9.28125" style="0" customWidth="1"/>
    <col min="4" max="9" width="8.7109375" style="1" customWidth="1"/>
    <col min="10" max="10" width="8.7109375" style="1" hidden="1" customWidth="1"/>
    <col min="11" max="14" width="8.7109375" style="1" customWidth="1"/>
  </cols>
  <sheetData>
    <row r="2" spans="1:17" s="156" customFormat="1" ht="12.75">
      <c r="A2" s="2"/>
      <c r="D2" s="253" t="s">
        <v>105</v>
      </c>
      <c r="E2" s="253"/>
      <c r="F2" s="253"/>
      <c r="G2" s="258" t="s">
        <v>199</v>
      </c>
      <c r="H2" s="258"/>
      <c r="I2" s="258"/>
      <c r="J2" s="9"/>
      <c r="K2" s="254" t="s">
        <v>288</v>
      </c>
      <c r="L2" s="254"/>
      <c r="M2" s="254"/>
      <c r="N2" s="253" t="s">
        <v>361</v>
      </c>
      <c r="O2" s="253"/>
      <c r="P2" s="253"/>
      <c r="Q2" s="255" t="s">
        <v>85</v>
      </c>
    </row>
    <row r="3" spans="1:17" ht="12.75">
      <c r="A3" s="2" t="s">
        <v>2</v>
      </c>
      <c r="B3" s="2" t="s">
        <v>0</v>
      </c>
      <c r="C3" s="2" t="s">
        <v>1</v>
      </c>
      <c r="D3" s="31" t="s">
        <v>3</v>
      </c>
      <c r="E3" s="11" t="s">
        <v>4</v>
      </c>
      <c r="F3" s="31" t="s">
        <v>5</v>
      </c>
      <c r="G3" s="28" t="s">
        <v>3</v>
      </c>
      <c r="H3" s="90" t="s">
        <v>4</v>
      </c>
      <c r="I3" s="28" t="s">
        <v>5</v>
      </c>
      <c r="J3" s="9" t="s">
        <v>85</v>
      </c>
      <c r="K3" s="3" t="s">
        <v>3</v>
      </c>
      <c r="L3" s="90" t="s">
        <v>4</v>
      </c>
      <c r="M3" s="3" t="s">
        <v>5</v>
      </c>
      <c r="N3" s="31" t="s">
        <v>3</v>
      </c>
      <c r="O3" s="11" t="s">
        <v>4</v>
      </c>
      <c r="P3" s="31" t="s">
        <v>5</v>
      </c>
      <c r="Q3" s="256"/>
    </row>
    <row r="4" spans="1:17" ht="12.75">
      <c r="A4" s="55" t="s">
        <v>7</v>
      </c>
      <c r="B4" s="46" t="s">
        <v>79</v>
      </c>
      <c r="C4" s="46" t="s">
        <v>200</v>
      </c>
      <c r="D4" s="47">
        <v>1.56</v>
      </c>
      <c r="E4" s="81" t="s">
        <v>7</v>
      </c>
      <c r="F4" s="48">
        <v>17</v>
      </c>
      <c r="G4" s="69">
        <v>1.5578</v>
      </c>
      <c r="H4" s="91" t="s">
        <v>10</v>
      </c>
      <c r="I4" s="54">
        <v>16</v>
      </c>
      <c r="J4" s="51">
        <f>F4+I4</f>
        <v>33</v>
      </c>
      <c r="K4" s="121"/>
      <c r="L4" s="91"/>
      <c r="M4" s="50"/>
      <c r="N4" s="123">
        <v>1.5387</v>
      </c>
      <c r="O4" s="81" t="s">
        <v>18</v>
      </c>
      <c r="P4" s="48">
        <v>18</v>
      </c>
      <c r="Q4" s="51">
        <f aca="true" t="shared" si="0" ref="Q4:Q32">F4+I4+M4+P4</f>
        <v>51</v>
      </c>
    </row>
    <row r="5" spans="1:17" ht="12.75">
      <c r="A5" s="1" t="s">
        <v>28</v>
      </c>
      <c r="B5" s="21" t="s">
        <v>389</v>
      </c>
      <c r="C5" s="21" t="s">
        <v>9</v>
      </c>
      <c r="D5" s="33"/>
      <c r="E5" s="19"/>
      <c r="F5" s="32"/>
      <c r="G5" s="30"/>
      <c r="H5" s="89"/>
      <c r="I5" s="29"/>
      <c r="J5" s="14"/>
      <c r="K5" s="122"/>
      <c r="L5" s="89"/>
      <c r="M5" s="5"/>
      <c r="N5" s="124">
        <v>2.0357</v>
      </c>
      <c r="O5" s="19" t="s">
        <v>7</v>
      </c>
      <c r="P5" s="32">
        <v>17</v>
      </c>
      <c r="Q5" s="14">
        <f t="shared" si="0"/>
        <v>17</v>
      </c>
    </row>
    <row r="6" spans="1:17" ht="12.75">
      <c r="A6" s="55" t="s">
        <v>18</v>
      </c>
      <c r="B6" s="46" t="s">
        <v>196</v>
      </c>
      <c r="C6" s="46" t="s">
        <v>15</v>
      </c>
      <c r="D6" s="47">
        <v>2.08</v>
      </c>
      <c r="E6" s="81" t="s">
        <v>22</v>
      </c>
      <c r="F6" s="48">
        <v>12</v>
      </c>
      <c r="G6" s="69">
        <v>2.068</v>
      </c>
      <c r="H6" s="91" t="s">
        <v>21</v>
      </c>
      <c r="I6" s="54">
        <v>13</v>
      </c>
      <c r="J6" s="51">
        <f>F6+I6</f>
        <v>25</v>
      </c>
      <c r="K6" s="121">
        <v>2.0793</v>
      </c>
      <c r="L6" s="91" t="s">
        <v>19</v>
      </c>
      <c r="M6" s="50">
        <v>15</v>
      </c>
      <c r="N6" s="123">
        <v>2.0444</v>
      </c>
      <c r="O6" s="81" t="s">
        <v>10</v>
      </c>
      <c r="P6" s="48">
        <v>16</v>
      </c>
      <c r="Q6" s="51">
        <f t="shared" si="0"/>
        <v>56</v>
      </c>
    </row>
    <row r="7" spans="1:17" ht="12.75">
      <c r="A7" s="55" t="s">
        <v>24</v>
      </c>
      <c r="B7" s="21" t="s">
        <v>203</v>
      </c>
      <c r="C7" s="21" t="s">
        <v>14</v>
      </c>
      <c r="D7" s="33"/>
      <c r="E7" s="19"/>
      <c r="F7" s="32"/>
      <c r="G7" s="30">
        <v>2.1019</v>
      </c>
      <c r="H7" s="89" t="s">
        <v>23</v>
      </c>
      <c r="I7" s="29">
        <v>11</v>
      </c>
      <c r="J7" s="14">
        <f>F7+I7</f>
        <v>11</v>
      </c>
      <c r="K7" s="122"/>
      <c r="L7" s="91"/>
      <c r="M7" s="50"/>
      <c r="N7" s="124">
        <v>2.0573</v>
      </c>
      <c r="O7" s="81" t="s">
        <v>19</v>
      </c>
      <c r="P7" s="48">
        <v>15</v>
      </c>
      <c r="Q7" s="51">
        <f t="shared" si="0"/>
        <v>26</v>
      </c>
    </row>
    <row r="8" spans="1:17" ht="12.75">
      <c r="A8" s="1" t="s">
        <v>23</v>
      </c>
      <c r="B8" s="52" t="s">
        <v>295</v>
      </c>
      <c r="C8" s="52" t="s">
        <v>9</v>
      </c>
      <c r="D8" s="123"/>
      <c r="E8" s="81"/>
      <c r="F8" s="48"/>
      <c r="G8" s="69"/>
      <c r="H8" s="91"/>
      <c r="I8" s="54"/>
      <c r="J8" s="55"/>
      <c r="K8" s="121">
        <v>2.0951</v>
      </c>
      <c r="L8" s="89" t="s">
        <v>21</v>
      </c>
      <c r="M8" s="5">
        <v>13</v>
      </c>
      <c r="N8" s="123">
        <v>2.0673</v>
      </c>
      <c r="O8" s="19" t="s">
        <v>20</v>
      </c>
      <c r="P8" s="32">
        <v>14</v>
      </c>
      <c r="Q8" s="14">
        <f t="shared" si="0"/>
        <v>27</v>
      </c>
    </row>
    <row r="9" spans="1:17" ht="12.75">
      <c r="A9" s="55" t="s">
        <v>10</v>
      </c>
      <c r="B9" s="106" t="s">
        <v>197</v>
      </c>
      <c r="C9" s="106" t="s">
        <v>6</v>
      </c>
      <c r="D9" s="33">
        <v>2.11</v>
      </c>
      <c r="E9" s="19" t="s">
        <v>23</v>
      </c>
      <c r="F9" s="32">
        <v>11</v>
      </c>
      <c r="G9" s="30">
        <v>2.0722</v>
      </c>
      <c r="H9" s="89" t="s">
        <v>29</v>
      </c>
      <c r="I9" s="29">
        <v>5</v>
      </c>
      <c r="J9" s="14">
        <f>F9+I9</f>
        <v>16</v>
      </c>
      <c r="K9" s="122">
        <v>2.0539</v>
      </c>
      <c r="L9" s="91" t="s">
        <v>10</v>
      </c>
      <c r="M9" s="50">
        <v>16</v>
      </c>
      <c r="N9" s="124">
        <v>2.0735</v>
      </c>
      <c r="O9" s="81" t="s">
        <v>21</v>
      </c>
      <c r="P9" s="48">
        <v>13</v>
      </c>
      <c r="Q9" s="51">
        <f t="shared" si="0"/>
        <v>45</v>
      </c>
    </row>
    <row r="10" spans="1:17" ht="12.75">
      <c r="A10" s="55" t="s">
        <v>25</v>
      </c>
      <c r="B10" s="52" t="s">
        <v>175</v>
      </c>
      <c r="C10" s="52" t="s">
        <v>14</v>
      </c>
      <c r="D10" s="123"/>
      <c r="E10" s="81"/>
      <c r="F10" s="48"/>
      <c r="G10" s="69"/>
      <c r="H10" s="91"/>
      <c r="I10" s="54"/>
      <c r="J10" s="55"/>
      <c r="K10" s="121">
        <v>2.0865</v>
      </c>
      <c r="L10" s="91" t="s">
        <v>20</v>
      </c>
      <c r="M10" s="50">
        <v>14</v>
      </c>
      <c r="N10" s="123">
        <v>2.0979</v>
      </c>
      <c r="O10" s="81" t="s">
        <v>22</v>
      </c>
      <c r="P10" s="48">
        <v>12</v>
      </c>
      <c r="Q10" s="51">
        <f t="shared" si="0"/>
        <v>26</v>
      </c>
    </row>
    <row r="11" spans="1:17" ht="12.75">
      <c r="A11" s="1" t="s">
        <v>19</v>
      </c>
      <c r="B11" s="106" t="s">
        <v>194</v>
      </c>
      <c r="C11" s="106" t="s">
        <v>14</v>
      </c>
      <c r="D11" s="33">
        <v>2.05</v>
      </c>
      <c r="E11" s="19" t="s">
        <v>20</v>
      </c>
      <c r="F11" s="32">
        <v>14</v>
      </c>
      <c r="G11" s="30"/>
      <c r="H11" s="89"/>
      <c r="I11" s="29"/>
      <c r="J11" s="14">
        <f>F11+I11</f>
        <v>14</v>
      </c>
      <c r="K11" s="122">
        <v>2.0344</v>
      </c>
      <c r="L11" s="89" t="s">
        <v>7</v>
      </c>
      <c r="M11" s="5">
        <v>17</v>
      </c>
      <c r="N11" s="124">
        <v>2.1136</v>
      </c>
      <c r="O11" s="19" t="s">
        <v>23</v>
      </c>
      <c r="P11" s="32">
        <v>11</v>
      </c>
      <c r="Q11" s="14">
        <f t="shared" si="0"/>
        <v>42</v>
      </c>
    </row>
    <row r="12" spans="1:17" ht="12.75">
      <c r="A12" s="55" t="s">
        <v>22</v>
      </c>
      <c r="B12" s="46" t="s">
        <v>69</v>
      </c>
      <c r="C12" s="46" t="s">
        <v>15</v>
      </c>
      <c r="D12" s="47">
        <v>2.19</v>
      </c>
      <c r="E12" s="81" t="s">
        <v>27</v>
      </c>
      <c r="F12" s="48">
        <v>7</v>
      </c>
      <c r="G12" s="69"/>
      <c r="H12" s="91"/>
      <c r="I12" s="54"/>
      <c r="J12" s="51">
        <f>F12+I12</f>
        <v>7</v>
      </c>
      <c r="K12" s="121">
        <v>2.1098</v>
      </c>
      <c r="L12" s="91" t="s">
        <v>22</v>
      </c>
      <c r="M12" s="50">
        <v>12</v>
      </c>
      <c r="N12" s="123">
        <v>2.1407</v>
      </c>
      <c r="O12" s="81" t="s">
        <v>24</v>
      </c>
      <c r="P12" s="48">
        <v>10</v>
      </c>
      <c r="Q12" s="51">
        <f t="shared" si="0"/>
        <v>29</v>
      </c>
    </row>
    <row r="13" spans="1:17" ht="12.75">
      <c r="A13" s="55" t="s">
        <v>26</v>
      </c>
      <c r="B13" s="21" t="s">
        <v>296</v>
      </c>
      <c r="C13" s="21" t="s">
        <v>12</v>
      </c>
      <c r="D13" s="124"/>
      <c r="E13" s="19"/>
      <c r="F13" s="32"/>
      <c r="G13" s="30"/>
      <c r="H13" s="89"/>
      <c r="I13" s="29"/>
      <c r="K13" s="122">
        <v>2.115</v>
      </c>
      <c r="L13" s="91" t="s">
        <v>23</v>
      </c>
      <c r="M13" s="50">
        <v>11</v>
      </c>
      <c r="N13" s="124">
        <v>2.1569</v>
      </c>
      <c r="O13" s="81" t="s">
        <v>25</v>
      </c>
      <c r="P13" s="48">
        <v>9</v>
      </c>
      <c r="Q13" s="51">
        <f t="shared" si="0"/>
        <v>20</v>
      </c>
    </row>
    <row r="14" spans="1:17" ht="12.75">
      <c r="A14" s="1" t="s">
        <v>351</v>
      </c>
      <c r="B14" s="52" t="s">
        <v>179</v>
      </c>
      <c r="C14" s="52" t="s">
        <v>15</v>
      </c>
      <c r="D14" s="47"/>
      <c r="E14" s="81"/>
      <c r="F14" s="48"/>
      <c r="G14" s="69">
        <v>2.3595</v>
      </c>
      <c r="H14" s="91" t="s">
        <v>28</v>
      </c>
      <c r="I14" s="54">
        <v>6</v>
      </c>
      <c r="J14" s="51">
        <f aca="true" t="shared" si="1" ref="J14:J20">F14+I14</f>
        <v>6</v>
      </c>
      <c r="K14" s="121"/>
      <c r="L14" s="91"/>
      <c r="M14" s="50"/>
      <c r="N14" s="123"/>
      <c r="O14" s="81"/>
      <c r="P14" s="48"/>
      <c r="Q14" s="14">
        <f t="shared" si="0"/>
        <v>6</v>
      </c>
    </row>
    <row r="15" spans="1:17" ht="12.75">
      <c r="A15" s="55" t="s">
        <v>333</v>
      </c>
      <c r="B15" t="s">
        <v>198</v>
      </c>
      <c r="C15" t="s">
        <v>15</v>
      </c>
      <c r="D15" s="33">
        <v>2.22</v>
      </c>
      <c r="E15" s="19" t="s">
        <v>28</v>
      </c>
      <c r="F15" s="32">
        <v>6</v>
      </c>
      <c r="G15" s="30"/>
      <c r="H15" s="89"/>
      <c r="I15" s="29"/>
      <c r="J15" s="14">
        <f t="shared" si="1"/>
        <v>6</v>
      </c>
      <c r="K15" s="122"/>
      <c r="L15" s="89"/>
      <c r="M15" s="5"/>
      <c r="N15" s="124"/>
      <c r="O15" s="19"/>
      <c r="P15" s="32"/>
      <c r="Q15" s="51">
        <f t="shared" si="0"/>
        <v>6</v>
      </c>
    </row>
    <row r="16" spans="1:17" ht="12.75">
      <c r="A16" s="55" t="s">
        <v>294</v>
      </c>
      <c r="B16" s="52" t="s">
        <v>207</v>
      </c>
      <c r="C16" s="52" t="s">
        <v>9</v>
      </c>
      <c r="D16" s="47"/>
      <c r="E16" s="81"/>
      <c r="F16" s="48"/>
      <c r="G16" s="69">
        <v>2.2253</v>
      </c>
      <c r="H16" s="91" t="s">
        <v>27</v>
      </c>
      <c r="I16" s="54">
        <v>7</v>
      </c>
      <c r="J16" s="51">
        <f t="shared" si="1"/>
        <v>7</v>
      </c>
      <c r="K16" s="121"/>
      <c r="L16" s="91"/>
      <c r="M16" s="50"/>
      <c r="N16" s="123"/>
      <c r="O16" s="81"/>
      <c r="P16" s="48"/>
      <c r="Q16" s="51">
        <f t="shared" si="0"/>
        <v>7</v>
      </c>
    </row>
    <row r="17" spans="1:17" ht="12.75">
      <c r="A17" s="1" t="s">
        <v>243</v>
      </c>
      <c r="B17" s="21" t="s">
        <v>206</v>
      </c>
      <c r="C17" s="21" t="s">
        <v>6</v>
      </c>
      <c r="D17" s="33"/>
      <c r="E17" s="19"/>
      <c r="F17" s="32"/>
      <c r="G17" s="30">
        <v>2.1625</v>
      </c>
      <c r="H17" s="89" t="s">
        <v>26</v>
      </c>
      <c r="I17" s="29">
        <v>8</v>
      </c>
      <c r="J17" s="14">
        <f t="shared" si="1"/>
        <v>8</v>
      </c>
      <c r="K17" s="122"/>
      <c r="L17" s="89"/>
      <c r="M17" s="5"/>
      <c r="N17" s="124"/>
      <c r="O17" s="19"/>
      <c r="P17" s="32"/>
      <c r="Q17" s="14">
        <f t="shared" si="0"/>
        <v>8</v>
      </c>
    </row>
    <row r="18" spans="1:17" ht="12.75">
      <c r="A18" s="55" t="s">
        <v>292</v>
      </c>
      <c r="B18" s="46" t="s">
        <v>165</v>
      </c>
      <c r="C18" s="46" t="s">
        <v>14</v>
      </c>
      <c r="D18" s="47">
        <v>2.18</v>
      </c>
      <c r="E18" s="81" t="s">
        <v>26</v>
      </c>
      <c r="F18" s="48">
        <v>8</v>
      </c>
      <c r="G18" s="69"/>
      <c r="H18" s="91"/>
      <c r="I18" s="54"/>
      <c r="J18" s="51">
        <f t="shared" si="1"/>
        <v>8</v>
      </c>
      <c r="K18" s="121"/>
      <c r="L18" s="91"/>
      <c r="M18" s="50"/>
      <c r="N18" s="123"/>
      <c r="O18" s="81"/>
      <c r="P18" s="48"/>
      <c r="Q18" s="51">
        <f t="shared" si="0"/>
        <v>8</v>
      </c>
    </row>
    <row r="19" spans="1:17" ht="12.75">
      <c r="A19" s="55" t="s">
        <v>213</v>
      </c>
      <c r="B19" s="21" t="s">
        <v>205</v>
      </c>
      <c r="C19" s="21" t="s">
        <v>200</v>
      </c>
      <c r="D19" s="33"/>
      <c r="E19" s="19"/>
      <c r="F19" s="32"/>
      <c r="G19" s="30">
        <v>2.1187</v>
      </c>
      <c r="H19" s="89" t="s">
        <v>25</v>
      </c>
      <c r="I19" s="29">
        <v>9</v>
      </c>
      <c r="J19" s="14">
        <f t="shared" si="1"/>
        <v>9</v>
      </c>
      <c r="K19" s="122"/>
      <c r="L19" s="89"/>
      <c r="M19" s="5"/>
      <c r="N19" s="124"/>
      <c r="O19" s="19"/>
      <c r="P19" s="32"/>
      <c r="Q19" s="51">
        <f t="shared" si="0"/>
        <v>9</v>
      </c>
    </row>
    <row r="20" spans="1:17" ht="12.75">
      <c r="A20" s="1" t="s">
        <v>214</v>
      </c>
      <c r="B20" s="46" t="s">
        <v>73</v>
      </c>
      <c r="C20" s="46" t="s">
        <v>9</v>
      </c>
      <c r="D20" s="47">
        <v>2.15</v>
      </c>
      <c r="E20" s="81" t="s">
        <v>25</v>
      </c>
      <c r="F20" s="48">
        <v>9</v>
      </c>
      <c r="G20" s="69"/>
      <c r="H20" s="91"/>
      <c r="I20" s="54"/>
      <c r="J20" s="51">
        <f t="shared" si="1"/>
        <v>9</v>
      </c>
      <c r="K20" s="121"/>
      <c r="L20" s="91"/>
      <c r="M20" s="50"/>
      <c r="N20" s="123"/>
      <c r="O20" s="81"/>
      <c r="P20" s="48"/>
      <c r="Q20" s="14">
        <f t="shared" si="0"/>
        <v>9</v>
      </c>
    </row>
    <row r="21" spans="1:17" ht="12.75">
      <c r="A21" s="55" t="s">
        <v>242</v>
      </c>
      <c r="B21" s="21" t="s">
        <v>297</v>
      </c>
      <c r="C21" s="21" t="s">
        <v>15</v>
      </c>
      <c r="D21" s="124"/>
      <c r="E21" s="19"/>
      <c r="F21" s="32"/>
      <c r="G21" s="30"/>
      <c r="H21" s="89"/>
      <c r="I21" s="29"/>
      <c r="K21" s="122">
        <v>2.1942</v>
      </c>
      <c r="L21" s="89" t="s">
        <v>25</v>
      </c>
      <c r="M21" s="5">
        <v>9</v>
      </c>
      <c r="N21" s="124"/>
      <c r="O21" s="19"/>
      <c r="P21" s="32"/>
      <c r="Q21" s="51">
        <f t="shared" si="0"/>
        <v>9</v>
      </c>
    </row>
    <row r="22" spans="1:17" ht="12.75">
      <c r="A22" s="55" t="s">
        <v>210</v>
      </c>
      <c r="B22" s="46" t="s">
        <v>67</v>
      </c>
      <c r="C22" s="46" t="s">
        <v>14</v>
      </c>
      <c r="D22" s="47">
        <v>2.14</v>
      </c>
      <c r="E22" s="81" t="s">
        <v>24</v>
      </c>
      <c r="F22" s="48">
        <v>10</v>
      </c>
      <c r="G22" s="69"/>
      <c r="H22" s="91"/>
      <c r="I22" s="54"/>
      <c r="J22" s="51">
        <f>F22+I22</f>
        <v>10</v>
      </c>
      <c r="K22" s="121"/>
      <c r="L22" s="91"/>
      <c r="M22" s="50"/>
      <c r="N22" s="123"/>
      <c r="O22" s="81"/>
      <c r="P22" s="48"/>
      <c r="Q22" s="51">
        <f t="shared" si="0"/>
        <v>10</v>
      </c>
    </row>
    <row r="23" spans="1:17" ht="12.75">
      <c r="A23" s="1" t="s">
        <v>211</v>
      </c>
      <c r="B23" s="21" t="s">
        <v>237</v>
      </c>
      <c r="C23" s="21" t="s">
        <v>9</v>
      </c>
      <c r="D23" s="124"/>
      <c r="E23" s="19"/>
      <c r="F23" s="32"/>
      <c r="G23" s="30"/>
      <c r="H23" s="89"/>
      <c r="I23" s="29"/>
      <c r="K23" s="122">
        <v>2.1263</v>
      </c>
      <c r="L23" s="89" t="s">
        <v>24</v>
      </c>
      <c r="M23" s="5">
        <v>10</v>
      </c>
      <c r="N23" s="124"/>
      <c r="O23" s="19"/>
      <c r="P23" s="32"/>
      <c r="Q23" s="14">
        <f t="shared" si="0"/>
        <v>10</v>
      </c>
    </row>
    <row r="24" spans="1:17" ht="12.75">
      <c r="A24" s="55" t="s">
        <v>212</v>
      </c>
      <c r="B24" s="52" t="s">
        <v>204</v>
      </c>
      <c r="C24" s="52" t="s">
        <v>6</v>
      </c>
      <c r="D24" s="47"/>
      <c r="E24" s="81"/>
      <c r="F24" s="48"/>
      <c r="G24" s="69">
        <v>2.113</v>
      </c>
      <c r="H24" s="91" t="s">
        <v>24</v>
      </c>
      <c r="I24" s="54">
        <v>10</v>
      </c>
      <c r="J24" s="51">
        <f aca="true" t="shared" si="2" ref="J24:J32">F24+I24</f>
        <v>10</v>
      </c>
      <c r="K24" s="121"/>
      <c r="L24" s="91"/>
      <c r="M24" s="50"/>
      <c r="N24" s="123"/>
      <c r="O24" s="81"/>
      <c r="P24" s="48"/>
      <c r="Q24" s="51">
        <f t="shared" si="0"/>
        <v>10</v>
      </c>
    </row>
    <row r="25" spans="1:17" ht="12.75">
      <c r="A25" s="55" t="s">
        <v>209</v>
      </c>
      <c r="B25" s="21" t="s">
        <v>202</v>
      </c>
      <c r="C25" s="21" t="s">
        <v>200</v>
      </c>
      <c r="D25" s="33"/>
      <c r="E25" s="19"/>
      <c r="F25" s="32"/>
      <c r="G25" s="30">
        <v>2.081</v>
      </c>
      <c r="H25" s="89" t="s">
        <v>22</v>
      </c>
      <c r="I25" s="29">
        <v>12</v>
      </c>
      <c r="J25" s="14">
        <f t="shared" si="2"/>
        <v>12</v>
      </c>
      <c r="K25" s="122"/>
      <c r="L25" s="89"/>
      <c r="M25" s="5"/>
      <c r="N25" s="124"/>
      <c r="O25" s="19"/>
      <c r="P25" s="32"/>
      <c r="Q25" s="51">
        <f t="shared" si="0"/>
        <v>12</v>
      </c>
    </row>
    <row r="26" spans="1:17" ht="12.75">
      <c r="A26" s="1" t="s">
        <v>208</v>
      </c>
      <c r="B26" s="46" t="s">
        <v>195</v>
      </c>
      <c r="C26" s="46" t="s">
        <v>12</v>
      </c>
      <c r="D26" s="47">
        <v>2.06</v>
      </c>
      <c r="E26" s="81" t="s">
        <v>21</v>
      </c>
      <c r="F26" s="48">
        <v>13</v>
      </c>
      <c r="G26" s="69"/>
      <c r="H26" s="91"/>
      <c r="I26" s="54"/>
      <c r="J26" s="51">
        <f t="shared" si="2"/>
        <v>13</v>
      </c>
      <c r="K26" s="121"/>
      <c r="L26" s="91"/>
      <c r="M26" s="50"/>
      <c r="N26" s="123"/>
      <c r="O26" s="81"/>
      <c r="P26" s="48"/>
      <c r="Q26" s="14">
        <f t="shared" si="0"/>
        <v>13</v>
      </c>
    </row>
    <row r="27" spans="1:17" ht="12.75">
      <c r="A27" s="55" t="s">
        <v>31</v>
      </c>
      <c r="B27" s="21" t="s">
        <v>201</v>
      </c>
      <c r="C27" s="21" t="s">
        <v>14</v>
      </c>
      <c r="D27" s="33"/>
      <c r="E27" s="19"/>
      <c r="F27" s="32"/>
      <c r="G27" s="30">
        <v>2.0502</v>
      </c>
      <c r="H27" s="89" t="s">
        <v>20</v>
      </c>
      <c r="I27" s="29">
        <v>14</v>
      </c>
      <c r="J27" s="14">
        <f t="shared" si="2"/>
        <v>14</v>
      </c>
      <c r="K27" s="122"/>
      <c r="L27" s="89"/>
      <c r="M27" s="5"/>
      <c r="N27" s="124"/>
      <c r="O27" s="19"/>
      <c r="P27" s="32"/>
      <c r="Q27" s="51">
        <f t="shared" si="0"/>
        <v>14</v>
      </c>
    </row>
    <row r="28" spans="1:17" ht="12.75">
      <c r="A28" s="55" t="s">
        <v>30</v>
      </c>
      <c r="B28" s="46" t="s">
        <v>193</v>
      </c>
      <c r="C28" s="46" t="s">
        <v>12</v>
      </c>
      <c r="D28" s="47">
        <v>2.03</v>
      </c>
      <c r="E28" s="81" t="s">
        <v>19</v>
      </c>
      <c r="F28" s="48">
        <v>15</v>
      </c>
      <c r="G28" s="69"/>
      <c r="H28" s="91"/>
      <c r="I28" s="54"/>
      <c r="J28" s="51">
        <f t="shared" si="2"/>
        <v>15</v>
      </c>
      <c r="K28" s="121"/>
      <c r="L28" s="91"/>
      <c r="M28" s="50"/>
      <c r="N28" s="123"/>
      <c r="O28" s="81"/>
      <c r="P28" s="48"/>
      <c r="Q28" s="51">
        <f t="shared" si="0"/>
        <v>15</v>
      </c>
    </row>
    <row r="29" spans="1:17" ht="12.75">
      <c r="A29" s="1" t="s">
        <v>29</v>
      </c>
      <c r="B29" s="21" t="s">
        <v>182</v>
      </c>
      <c r="C29" s="21" t="s">
        <v>200</v>
      </c>
      <c r="D29" s="33"/>
      <c r="E29" s="19"/>
      <c r="F29" s="32"/>
      <c r="G29" s="30">
        <v>1.5196</v>
      </c>
      <c r="H29" s="89" t="s">
        <v>7</v>
      </c>
      <c r="I29" s="29">
        <v>17</v>
      </c>
      <c r="J29" s="14">
        <f t="shared" si="2"/>
        <v>17</v>
      </c>
      <c r="K29" s="122"/>
      <c r="L29" s="89"/>
      <c r="M29" s="5"/>
      <c r="N29" s="124"/>
      <c r="O29" s="19"/>
      <c r="P29" s="32"/>
      <c r="Q29" s="14">
        <f t="shared" si="0"/>
        <v>17</v>
      </c>
    </row>
    <row r="30" spans="1:17" ht="12.75">
      <c r="A30" s="55" t="s">
        <v>27</v>
      </c>
      <c r="B30" s="46" t="s">
        <v>192</v>
      </c>
      <c r="C30" s="46" t="s">
        <v>9</v>
      </c>
      <c r="D30" s="47">
        <v>1.55</v>
      </c>
      <c r="E30" s="81" t="s">
        <v>18</v>
      </c>
      <c r="F30" s="48">
        <v>18</v>
      </c>
      <c r="G30" s="69"/>
      <c r="H30" s="91"/>
      <c r="I30" s="54"/>
      <c r="J30" s="51">
        <f t="shared" si="2"/>
        <v>18</v>
      </c>
      <c r="K30" s="121"/>
      <c r="L30" s="91"/>
      <c r="M30" s="50"/>
      <c r="N30" s="123"/>
      <c r="O30" s="81"/>
      <c r="P30" s="48"/>
      <c r="Q30" s="51">
        <f t="shared" si="0"/>
        <v>18</v>
      </c>
    </row>
    <row r="31" spans="1:17" ht="12.75">
      <c r="A31" s="55" t="s">
        <v>21</v>
      </c>
      <c r="B31" s="46" t="s">
        <v>96</v>
      </c>
      <c r="C31" s="46" t="s">
        <v>12</v>
      </c>
      <c r="D31" s="47">
        <v>1.58</v>
      </c>
      <c r="E31" s="81" t="s">
        <v>10</v>
      </c>
      <c r="F31" s="48">
        <v>16</v>
      </c>
      <c r="G31" s="69">
        <v>2.0168</v>
      </c>
      <c r="H31" s="91" t="s">
        <v>19</v>
      </c>
      <c r="I31" s="54">
        <v>15</v>
      </c>
      <c r="J31" s="51">
        <f t="shared" si="2"/>
        <v>31</v>
      </c>
      <c r="K31" s="121"/>
      <c r="L31" s="91"/>
      <c r="M31" s="50"/>
      <c r="N31" s="123"/>
      <c r="O31" s="81"/>
      <c r="P31" s="48"/>
      <c r="Q31" s="51">
        <f t="shared" si="0"/>
        <v>31</v>
      </c>
    </row>
    <row r="32" spans="1:17" ht="12.75">
      <c r="A32" s="1" t="s">
        <v>20</v>
      </c>
      <c r="B32" s="52" t="s">
        <v>43</v>
      </c>
      <c r="C32" s="52" t="s">
        <v>14</v>
      </c>
      <c r="D32" s="47"/>
      <c r="E32" s="81"/>
      <c r="F32" s="48"/>
      <c r="G32" s="69">
        <v>1.5039</v>
      </c>
      <c r="H32" s="91" t="s">
        <v>18</v>
      </c>
      <c r="I32" s="54">
        <v>18</v>
      </c>
      <c r="J32" s="51">
        <f t="shared" si="2"/>
        <v>18</v>
      </c>
      <c r="K32" s="121">
        <v>1.5353</v>
      </c>
      <c r="L32" s="91" t="s">
        <v>18</v>
      </c>
      <c r="M32" s="50">
        <v>18</v>
      </c>
      <c r="N32" s="123"/>
      <c r="O32" s="81"/>
      <c r="P32" s="48"/>
      <c r="Q32" s="14">
        <f t="shared" si="0"/>
        <v>36</v>
      </c>
    </row>
    <row r="33" spans="1:14" ht="12.75">
      <c r="A33"/>
      <c r="D33"/>
      <c r="E33"/>
      <c r="F33"/>
      <c r="G33"/>
      <c r="H33"/>
      <c r="I33"/>
      <c r="J33"/>
      <c r="K33"/>
      <c r="L33"/>
      <c r="M33"/>
      <c r="N33"/>
    </row>
    <row r="34" spans="1:14" ht="12.75">
      <c r="A34"/>
      <c r="D34"/>
      <c r="E34"/>
      <c r="F34"/>
      <c r="G34"/>
      <c r="H34"/>
      <c r="I34"/>
      <c r="J34"/>
      <c r="K34"/>
      <c r="L34"/>
      <c r="M34"/>
      <c r="N34"/>
    </row>
    <row r="35" spans="1:14" ht="12.75">
      <c r="A35"/>
      <c r="D35"/>
      <c r="E35"/>
      <c r="F35"/>
      <c r="G35"/>
      <c r="H35"/>
      <c r="I35"/>
      <c r="J35"/>
      <c r="K35"/>
      <c r="L35"/>
      <c r="M35"/>
      <c r="N35"/>
    </row>
    <row r="36" spans="2:11" ht="12.75">
      <c r="B36" s="21"/>
      <c r="C36" s="21"/>
      <c r="D36" s="22"/>
      <c r="G36" s="24"/>
      <c r="K36" s="25"/>
    </row>
    <row r="37" spans="2:11" ht="12.75">
      <c r="B37" s="21"/>
      <c r="C37" s="21"/>
      <c r="D37" s="22"/>
      <c r="G37" s="24"/>
      <c r="K37" s="25"/>
    </row>
    <row r="38" spans="2:11" ht="12.75">
      <c r="B38" s="21"/>
      <c r="C38" s="21"/>
      <c r="D38" s="22"/>
      <c r="G38" s="24"/>
      <c r="K38" s="25"/>
    </row>
    <row r="39" spans="2:11" ht="12.75">
      <c r="B39" s="21"/>
      <c r="C39" s="21"/>
      <c r="D39" s="22"/>
      <c r="G39" s="24"/>
      <c r="K39" s="25"/>
    </row>
    <row r="40" spans="2:11" ht="12.75">
      <c r="B40" s="21"/>
      <c r="C40" s="21"/>
      <c r="D40" s="22"/>
      <c r="G40" s="24"/>
      <c r="K40" s="25"/>
    </row>
    <row r="41" spans="7:11" ht="12.75">
      <c r="G41" s="24"/>
      <c r="K41" s="25"/>
    </row>
    <row r="42" spans="7:11" ht="12.75">
      <c r="G42" s="24"/>
      <c r="K42" s="25"/>
    </row>
    <row r="43" ht="12.75">
      <c r="K43" s="25"/>
    </row>
  </sheetData>
  <sheetProtection/>
  <mergeCells count="5">
    <mergeCell ref="D2:F2"/>
    <mergeCell ref="G2:I2"/>
    <mergeCell ref="K2:M2"/>
    <mergeCell ref="Q2:Q3"/>
    <mergeCell ref="N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4.140625" style="1" customWidth="1"/>
    <col min="2" max="2" width="22.421875" style="0" customWidth="1"/>
    <col min="3" max="3" width="9.28125" style="0" customWidth="1"/>
    <col min="4" max="9" width="8.7109375" style="0" customWidth="1"/>
    <col min="10" max="10" width="8.7109375" style="0" hidden="1" customWidth="1"/>
    <col min="11" max="14" width="8.7109375" style="0" customWidth="1"/>
    <col min="16" max="16" width="9.140625" style="182" customWidth="1"/>
  </cols>
  <sheetData>
    <row r="2" spans="1:17" s="156" customFormat="1" ht="12.75">
      <c r="A2" s="2"/>
      <c r="D2" s="253" t="s">
        <v>105</v>
      </c>
      <c r="E2" s="253"/>
      <c r="F2" s="253"/>
      <c r="G2" s="254" t="s">
        <v>199</v>
      </c>
      <c r="H2" s="254"/>
      <c r="I2" s="254"/>
      <c r="J2" s="223"/>
      <c r="K2" s="253" t="s">
        <v>288</v>
      </c>
      <c r="L2" s="253"/>
      <c r="M2" s="253"/>
      <c r="N2" s="254" t="s">
        <v>361</v>
      </c>
      <c r="O2" s="254"/>
      <c r="P2" s="254"/>
      <c r="Q2" s="255" t="s">
        <v>85</v>
      </c>
    </row>
    <row r="3" spans="1:17" ht="12.75">
      <c r="A3" s="2" t="s">
        <v>2</v>
      </c>
      <c r="B3" s="2" t="s">
        <v>0</v>
      </c>
      <c r="C3" s="2" t="s">
        <v>1</v>
      </c>
      <c r="D3" s="31" t="s">
        <v>3</v>
      </c>
      <c r="E3" s="11" t="s">
        <v>4</v>
      </c>
      <c r="F3" s="31" t="s">
        <v>5</v>
      </c>
      <c r="G3" s="3" t="s">
        <v>3</v>
      </c>
      <c r="H3" s="90" t="s">
        <v>4</v>
      </c>
      <c r="I3" s="3" t="s">
        <v>5</v>
      </c>
      <c r="J3" s="10" t="s">
        <v>85</v>
      </c>
      <c r="K3" s="31" t="s">
        <v>3</v>
      </c>
      <c r="L3" s="11" t="s">
        <v>4</v>
      </c>
      <c r="M3" s="31" t="s">
        <v>5</v>
      </c>
      <c r="N3" s="3" t="s">
        <v>3</v>
      </c>
      <c r="O3" s="90" t="s">
        <v>4</v>
      </c>
      <c r="P3" s="3" t="s">
        <v>5</v>
      </c>
      <c r="Q3" s="256"/>
    </row>
    <row r="4" spans="1:17" ht="12.75">
      <c r="A4" s="55" t="s">
        <v>19</v>
      </c>
      <c r="B4" s="46" t="s">
        <v>44</v>
      </c>
      <c r="C4" s="46" t="s">
        <v>14</v>
      </c>
      <c r="D4" s="134"/>
      <c r="E4" s="70"/>
      <c r="F4" s="136"/>
      <c r="G4" s="49" t="s">
        <v>215</v>
      </c>
      <c r="H4" s="102" t="s">
        <v>18</v>
      </c>
      <c r="I4" s="71">
        <v>18</v>
      </c>
      <c r="J4" s="72">
        <f>F4+I4</f>
        <v>18</v>
      </c>
      <c r="K4" s="134"/>
      <c r="L4" s="70"/>
      <c r="M4" s="136"/>
      <c r="N4" s="49" t="s">
        <v>378</v>
      </c>
      <c r="O4" s="102" t="s">
        <v>18</v>
      </c>
      <c r="P4" s="211">
        <v>18</v>
      </c>
      <c r="Q4" s="131">
        <f aca="true" t="shared" si="0" ref="Q4:Q27">F4+I4+M4+P4</f>
        <v>36</v>
      </c>
    </row>
    <row r="5" spans="1:17" ht="12.75">
      <c r="A5" s="1" t="s">
        <v>20</v>
      </c>
      <c r="B5" s="21" t="s">
        <v>298</v>
      </c>
      <c r="C5" s="21" t="s">
        <v>6</v>
      </c>
      <c r="D5" s="135"/>
      <c r="E5" s="12"/>
      <c r="F5" s="137"/>
      <c r="G5" s="17"/>
      <c r="H5" s="103"/>
      <c r="I5" s="34"/>
      <c r="J5" s="35"/>
      <c r="K5" s="135" t="s">
        <v>299</v>
      </c>
      <c r="L5" s="12" t="s">
        <v>18</v>
      </c>
      <c r="M5" s="137">
        <v>18</v>
      </c>
      <c r="N5" s="17" t="s">
        <v>379</v>
      </c>
      <c r="O5" s="103" t="s">
        <v>7</v>
      </c>
      <c r="P5" s="217">
        <v>17</v>
      </c>
      <c r="Q5" s="132">
        <f t="shared" si="0"/>
        <v>35</v>
      </c>
    </row>
    <row r="6" spans="1:17" ht="12.75">
      <c r="A6" s="55" t="s">
        <v>18</v>
      </c>
      <c r="B6" s="46" t="s">
        <v>106</v>
      </c>
      <c r="C6" s="46" t="s">
        <v>200</v>
      </c>
      <c r="D6" s="134" t="s">
        <v>107</v>
      </c>
      <c r="E6" s="70" t="s">
        <v>7</v>
      </c>
      <c r="F6" s="136">
        <v>17</v>
      </c>
      <c r="G6" s="49" t="s">
        <v>216</v>
      </c>
      <c r="H6" s="102" t="s">
        <v>7</v>
      </c>
      <c r="I6" s="71">
        <v>17</v>
      </c>
      <c r="J6" s="72">
        <f>F6+I6</f>
        <v>34</v>
      </c>
      <c r="K6" s="134" t="s">
        <v>300</v>
      </c>
      <c r="L6" s="70" t="s">
        <v>7</v>
      </c>
      <c r="M6" s="136">
        <v>17</v>
      </c>
      <c r="N6" s="49" t="s">
        <v>377</v>
      </c>
      <c r="O6" s="102" t="s">
        <v>10</v>
      </c>
      <c r="P6" s="216">
        <v>16</v>
      </c>
      <c r="Q6" s="131">
        <f t="shared" si="0"/>
        <v>67</v>
      </c>
    </row>
    <row r="7" spans="1:17" ht="12.75">
      <c r="A7" s="55" t="s">
        <v>208</v>
      </c>
      <c r="B7" s="21" t="s">
        <v>261</v>
      </c>
      <c r="C7" s="21" t="s">
        <v>200</v>
      </c>
      <c r="D7" s="135"/>
      <c r="E7" s="12"/>
      <c r="F7" s="137"/>
      <c r="G7" s="17"/>
      <c r="H7" s="103"/>
      <c r="I7" s="34"/>
      <c r="J7" s="35"/>
      <c r="K7" s="135"/>
      <c r="L7" s="70"/>
      <c r="M7" s="136"/>
      <c r="N7" s="17" t="s">
        <v>380</v>
      </c>
      <c r="O7" s="102" t="s">
        <v>19</v>
      </c>
      <c r="P7" s="211">
        <v>15</v>
      </c>
      <c r="Q7" s="131">
        <f t="shared" si="0"/>
        <v>15</v>
      </c>
    </row>
    <row r="8" spans="1:17" ht="12.75">
      <c r="A8" s="1" t="s">
        <v>7</v>
      </c>
      <c r="B8" s="46" t="s">
        <v>63</v>
      </c>
      <c r="C8" s="46" t="s">
        <v>14</v>
      </c>
      <c r="D8" s="134" t="s">
        <v>115</v>
      </c>
      <c r="E8" s="70" t="s">
        <v>22</v>
      </c>
      <c r="F8" s="136">
        <v>12</v>
      </c>
      <c r="G8" s="49" t="s">
        <v>218</v>
      </c>
      <c r="H8" s="102" t="s">
        <v>19</v>
      </c>
      <c r="I8" s="71">
        <v>15</v>
      </c>
      <c r="J8" s="72">
        <f>F8+I8</f>
        <v>27</v>
      </c>
      <c r="K8" s="134"/>
      <c r="L8" s="12"/>
      <c r="M8" s="137"/>
      <c r="N8" s="49" t="s">
        <v>381</v>
      </c>
      <c r="O8" s="103" t="s">
        <v>20</v>
      </c>
      <c r="P8" s="217">
        <v>14</v>
      </c>
      <c r="Q8" s="132">
        <f t="shared" si="0"/>
        <v>41</v>
      </c>
    </row>
    <row r="9" spans="1:17" ht="12.75">
      <c r="A9" s="55" t="s">
        <v>10</v>
      </c>
      <c r="B9" s="106" t="s">
        <v>111</v>
      </c>
      <c r="C9" s="106" t="s">
        <v>12</v>
      </c>
      <c r="D9" s="135" t="s">
        <v>112</v>
      </c>
      <c r="E9" s="12" t="s">
        <v>19</v>
      </c>
      <c r="F9" s="137">
        <v>15</v>
      </c>
      <c r="G9" s="17" t="s">
        <v>220</v>
      </c>
      <c r="H9" s="103" t="s">
        <v>21</v>
      </c>
      <c r="I9" s="34">
        <v>13</v>
      </c>
      <c r="J9" s="35">
        <f>F9+I9</f>
        <v>28</v>
      </c>
      <c r="K9" s="135"/>
      <c r="L9" s="70"/>
      <c r="M9" s="136"/>
      <c r="N9" s="17" t="s">
        <v>382</v>
      </c>
      <c r="O9" s="102" t="s">
        <v>21</v>
      </c>
      <c r="P9" s="216">
        <v>13</v>
      </c>
      <c r="Q9" s="131">
        <f t="shared" si="0"/>
        <v>41</v>
      </c>
    </row>
    <row r="10" spans="1:17" ht="12.75">
      <c r="A10" s="55" t="s">
        <v>22</v>
      </c>
      <c r="B10" s="52" t="s">
        <v>301</v>
      </c>
      <c r="C10" s="52" t="s">
        <v>15</v>
      </c>
      <c r="D10" s="134"/>
      <c r="E10" s="70"/>
      <c r="F10" s="136"/>
      <c r="G10" s="49"/>
      <c r="H10" s="102"/>
      <c r="I10" s="71"/>
      <c r="J10" s="72"/>
      <c r="K10" s="134" t="s">
        <v>302</v>
      </c>
      <c r="L10" s="70" t="s">
        <v>10</v>
      </c>
      <c r="M10" s="136">
        <v>16</v>
      </c>
      <c r="N10" s="49" t="s">
        <v>383</v>
      </c>
      <c r="O10" s="102" t="s">
        <v>22</v>
      </c>
      <c r="P10" s="211">
        <v>12</v>
      </c>
      <c r="Q10" s="131">
        <f t="shared" si="0"/>
        <v>28</v>
      </c>
    </row>
    <row r="11" spans="1:17" ht="12.75">
      <c r="A11" s="1" t="s">
        <v>212</v>
      </c>
      <c r="B11" s="21" t="s">
        <v>384</v>
      </c>
      <c r="C11" s="21" t="s">
        <v>12</v>
      </c>
      <c r="D11" s="135"/>
      <c r="E11" s="12"/>
      <c r="F11" s="137"/>
      <c r="G11" s="17"/>
      <c r="H11" s="103"/>
      <c r="I11" s="34"/>
      <c r="J11" s="35"/>
      <c r="K11" s="135"/>
      <c r="L11" s="12"/>
      <c r="M11" s="137"/>
      <c r="N11" s="17" t="s">
        <v>385</v>
      </c>
      <c r="O11" s="103" t="s">
        <v>23</v>
      </c>
      <c r="P11" s="217">
        <v>11</v>
      </c>
      <c r="Q11" s="132">
        <f t="shared" si="0"/>
        <v>11</v>
      </c>
    </row>
    <row r="12" spans="1:17" ht="12.75">
      <c r="A12" s="55" t="s">
        <v>25</v>
      </c>
      <c r="B12" s="46" t="s">
        <v>113</v>
      </c>
      <c r="C12" s="46" t="s">
        <v>9</v>
      </c>
      <c r="D12" s="134" t="s">
        <v>114</v>
      </c>
      <c r="E12" s="70" t="s">
        <v>21</v>
      </c>
      <c r="F12" s="136">
        <v>13</v>
      </c>
      <c r="G12" s="49"/>
      <c r="H12" s="102"/>
      <c r="I12" s="71"/>
      <c r="J12" s="72">
        <f>F12+I12</f>
        <v>13</v>
      </c>
      <c r="K12" s="134"/>
      <c r="L12" s="70"/>
      <c r="M12" s="136"/>
      <c r="N12" s="49" t="s">
        <v>386</v>
      </c>
      <c r="O12" s="102" t="s">
        <v>24</v>
      </c>
      <c r="P12" s="216">
        <v>10</v>
      </c>
      <c r="Q12" s="131">
        <f t="shared" si="0"/>
        <v>23</v>
      </c>
    </row>
    <row r="13" spans="1:17" ht="12.75">
      <c r="A13" s="55" t="s">
        <v>26</v>
      </c>
      <c r="B13" t="s">
        <v>48</v>
      </c>
      <c r="C13" t="s">
        <v>6</v>
      </c>
      <c r="D13" s="135" t="s">
        <v>129</v>
      </c>
      <c r="E13" s="12" t="s">
        <v>29</v>
      </c>
      <c r="F13" s="137">
        <v>5</v>
      </c>
      <c r="G13" s="17" t="s">
        <v>225</v>
      </c>
      <c r="H13" s="103" t="s">
        <v>26</v>
      </c>
      <c r="I13" s="34">
        <v>8</v>
      </c>
      <c r="J13" s="35">
        <f>F13+I13</f>
        <v>13</v>
      </c>
      <c r="K13" s="135"/>
      <c r="L13" s="12"/>
      <c r="M13" s="137"/>
      <c r="N13" s="17" t="s">
        <v>387</v>
      </c>
      <c r="O13" s="102" t="s">
        <v>25</v>
      </c>
      <c r="P13" s="211">
        <v>9</v>
      </c>
      <c r="Q13" s="131">
        <f t="shared" si="0"/>
        <v>22</v>
      </c>
    </row>
    <row r="14" spans="1:17" ht="12.75">
      <c r="A14" s="1" t="s">
        <v>213</v>
      </c>
      <c r="B14" s="52" t="s">
        <v>94</v>
      </c>
      <c r="C14" s="52" t="s">
        <v>6</v>
      </c>
      <c r="D14" s="134"/>
      <c r="E14" s="70"/>
      <c r="F14" s="136"/>
      <c r="G14" s="49"/>
      <c r="H14" s="102"/>
      <c r="I14" s="71"/>
      <c r="J14" s="72"/>
      <c r="K14" s="134"/>
      <c r="L14" s="70"/>
      <c r="M14" s="136"/>
      <c r="N14" s="49" t="s">
        <v>388</v>
      </c>
      <c r="O14" s="218" t="s">
        <v>26</v>
      </c>
      <c r="P14" s="219">
        <v>8</v>
      </c>
      <c r="Q14" s="132">
        <f t="shared" si="0"/>
        <v>8</v>
      </c>
    </row>
    <row r="15" spans="1:17" ht="12.75">
      <c r="A15" s="55" t="s">
        <v>242</v>
      </c>
      <c r="B15" t="s">
        <v>127</v>
      </c>
      <c r="C15" t="s">
        <v>15</v>
      </c>
      <c r="D15" s="135" t="s">
        <v>128</v>
      </c>
      <c r="E15" s="12" t="s">
        <v>28</v>
      </c>
      <c r="F15" s="137">
        <v>6</v>
      </c>
      <c r="G15" s="17"/>
      <c r="H15" s="103"/>
      <c r="I15" s="34"/>
      <c r="J15" s="35">
        <f>F15+I15</f>
        <v>6</v>
      </c>
      <c r="K15" s="135"/>
      <c r="L15" s="12"/>
      <c r="M15" s="137"/>
      <c r="N15" s="17"/>
      <c r="O15" s="103"/>
      <c r="P15" s="212"/>
      <c r="Q15" s="131">
        <f t="shared" si="0"/>
        <v>6</v>
      </c>
    </row>
    <row r="16" spans="1:17" ht="12.75">
      <c r="A16" s="55" t="s">
        <v>214</v>
      </c>
      <c r="B16" s="46" t="s">
        <v>123</v>
      </c>
      <c r="C16" s="46" t="s">
        <v>12</v>
      </c>
      <c r="D16" s="134" t="s">
        <v>124</v>
      </c>
      <c r="E16" s="70" t="s">
        <v>26</v>
      </c>
      <c r="F16" s="136">
        <v>8</v>
      </c>
      <c r="G16" s="49"/>
      <c r="H16" s="102"/>
      <c r="I16" s="71"/>
      <c r="J16" s="72">
        <f>F16+I16</f>
        <v>8</v>
      </c>
      <c r="K16" s="134"/>
      <c r="L16" s="70"/>
      <c r="M16" s="136"/>
      <c r="N16" s="49"/>
      <c r="O16" s="102"/>
      <c r="P16" s="211"/>
      <c r="Q16" s="131">
        <f t="shared" si="0"/>
        <v>8</v>
      </c>
    </row>
    <row r="17" spans="1:17" ht="12.75">
      <c r="A17" s="1" t="s">
        <v>211</v>
      </c>
      <c r="B17" s="21" t="s">
        <v>307</v>
      </c>
      <c r="C17" s="21" t="s">
        <v>9</v>
      </c>
      <c r="D17" s="135"/>
      <c r="E17" s="12"/>
      <c r="F17" s="137"/>
      <c r="G17" s="17"/>
      <c r="H17" s="103"/>
      <c r="I17" s="34"/>
      <c r="J17" s="35"/>
      <c r="K17" s="135" t="s">
        <v>308</v>
      </c>
      <c r="L17" s="12" t="s">
        <v>22</v>
      </c>
      <c r="M17" s="137">
        <v>12</v>
      </c>
      <c r="N17" s="17"/>
      <c r="O17" s="103"/>
      <c r="P17" s="212"/>
      <c r="Q17" s="132">
        <f t="shared" si="0"/>
        <v>12</v>
      </c>
    </row>
    <row r="18" spans="1:17" ht="12.75">
      <c r="A18" s="55" t="s">
        <v>210</v>
      </c>
      <c r="B18" s="52" t="s">
        <v>306</v>
      </c>
      <c r="C18" s="52" t="s">
        <v>9</v>
      </c>
      <c r="D18" s="134"/>
      <c r="E18" s="70"/>
      <c r="F18" s="136"/>
      <c r="G18" s="49"/>
      <c r="H18" s="102"/>
      <c r="I18" s="71"/>
      <c r="J18" s="72"/>
      <c r="K18" s="134" t="s">
        <v>305</v>
      </c>
      <c r="L18" s="70" t="s">
        <v>21</v>
      </c>
      <c r="M18" s="136">
        <v>13</v>
      </c>
      <c r="N18" s="49"/>
      <c r="O18" s="102"/>
      <c r="P18" s="211"/>
      <c r="Q18" s="131">
        <f t="shared" si="0"/>
        <v>13</v>
      </c>
    </row>
    <row r="19" spans="1:17" ht="12.75">
      <c r="A19" s="55" t="s">
        <v>209</v>
      </c>
      <c r="B19" t="s">
        <v>130</v>
      </c>
      <c r="C19" t="s">
        <v>6</v>
      </c>
      <c r="D19" s="135" t="s">
        <v>131</v>
      </c>
      <c r="E19" s="12" t="s">
        <v>30</v>
      </c>
      <c r="F19" s="137">
        <v>4</v>
      </c>
      <c r="G19" s="17" t="s">
        <v>221</v>
      </c>
      <c r="H19" s="103" t="s">
        <v>23</v>
      </c>
      <c r="I19" s="34">
        <v>11</v>
      </c>
      <c r="J19" s="35">
        <f aca="true" t="shared" si="1" ref="J19:J27">F19+I19</f>
        <v>15</v>
      </c>
      <c r="K19" s="135"/>
      <c r="L19" s="12"/>
      <c r="M19" s="137"/>
      <c r="N19" s="17"/>
      <c r="O19" s="103"/>
      <c r="P19" s="212"/>
      <c r="Q19" s="131">
        <f t="shared" si="0"/>
        <v>15</v>
      </c>
    </row>
    <row r="20" spans="1:17" ht="12.75">
      <c r="A20" s="1" t="s">
        <v>31</v>
      </c>
      <c r="B20" s="46" t="s">
        <v>47</v>
      </c>
      <c r="C20" s="46" t="s">
        <v>200</v>
      </c>
      <c r="D20" s="134" t="s">
        <v>109</v>
      </c>
      <c r="E20" s="70" t="s">
        <v>10</v>
      </c>
      <c r="F20" s="136">
        <v>16</v>
      </c>
      <c r="G20" s="49"/>
      <c r="H20" s="102"/>
      <c r="I20" s="71"/>
      <c r="J20" s="72">
        <f t="shared" si="1"/>
        <v>16</v>
      </c>
      <c r="K20" s="134"/>
      <c r="L20" s="70"/>
      <c r="M20" s="136"/>
      <c r="N20" s="49"/>
      <c r="O20" s="102"/>
      <c r="P20" s="211"/>
      <c r="Q20" s="132">
        <f t="shared" si="0"/>
        <v>16</v>
      </c>
    </row>
    <row r="21" spans="1:17" ht="12.75">
      <c r="A21" s="55" t="s">
        <v>30</v>
      </c>
      <c r="B21" s="106" t="s">
        <v>125</v>
      </c>
      <c r="C21" s="106" t="s">
        <v>14</v>
      </c>
      <c r="D21" s="135" t="s">
        <v>126</v>
      </c>
      <c r="E21" s="12" t="s">
        <v>27</v>
      </c>
      <c r="F21" s="137">
        <v>7</v>
      </c>
      <c r="G21" s="17" t="s">
        <v>223</v>
      </c>
      <c r="H21" s="103" t="s">
        <v>24</v>
      </c>
      <c r="I21" s="34">
        <v>10</v>
      </c>
      <c r="J21" s="35">
        <f t="shared" si="1"/>
        <v>17</v>
      </c>
      <c r="K21" s="135"/>
      <c r="L21" s="12"/>
      <c r="M21" s="137"/>
      <c r="N21" s="17"/>
      <c r="O21" s="103"/>
      <c r="P21" s="212"/>
      <c r="Q21" s="131">
        <f t="shared" si="0"/>
        <v>17</v>
      </c>
    </row>
    <row r="22" spans="1:17" ht="12.75">
      <c r="A22" s="55" t="s">
        <v>29</v>
      </c>
      <c r="B22" s="46" t="s">
        <v>120</v>
      </c>
      <c r="C22" s="46" t="s">
        <v>15</v>
      </c>
      <c r="D22" s="134" t="s">
        <v>121</v>
      </c>
      <c r="E22" s="70" t="s">
        <v>24</v>
      </c>
      <c r="F22" s="136">
        <v>10</v>
      </c>
      <c r="G22" s="49" t="s">
        <v>224</v>
      </c>
      <c r="H22" s="102" t="s">
        <v>25</v>
      </c>
      <c r="I22" s="71">
        <v>9</v>
      </c>
      <c r="J22" s="72">
        <f t="shared" si="1"/>
        <v>19</v>
      </c>
      <c r="K22" s="134"/>
      <c r="L22" s="70"/>
      <c r="M22" s="136"/>
      <c r="N22" s="49"/>
      <c r="O22" s="102"/>
      <c r="P22" s="211"/>
      <c r="Q22" s="131">
        <f t="shared" si="0"/>
        <v>19</v>
      </c>
    </row>
    <row r="23" spans="1:17" ht="12.75">
      <c r="A23" s="1" t="s">
        <v>27</v>
      </c>
      <c r="B23" t="s">
        <v>226</v>
      </c>
      <c r="C23" t="s">
        <v>200</v>
      </c>
      <c r="D23" s="135"/>
      <c r="E23" s="12"/>
      <c r="F23" s="137"/>
      <c r="G23" s="17" t="s">
        <v>227</v>
      </c>
      <c r="H23" s="103" t="s">
        <v>27</v>
      </c>
      <c r="I23" s="34">
        <v>7</v>
      </c>
      <c r="J23" s="35">
        <f t="shared" si="1"/>
        <v>7</v>
      </c>
      <c r="K23" s="135" t="s">
        <v>304</v>
      </c>
      <c r="L23" s="12" t="s">
        <v>20</v>
      </c>
      <c r="M23" s="137">
        <v>14</v>
      </c>
      <c r="N23" s="17"/>
      <c r="O23" s="103"/>
      <c r="P23" s="212"/>
      <c r="Q23" s="132">
        <f t="shared" si="0"/>
        <v>21</v>
      </c>
    </row>
    <row r="24" spans="1:17" ht="12.75">
      <c r="A24" s="55" t="s">
        <v>28</v>
      </c>
      <c r="B24" s="46" t="s">
        <v>97</v>
      </c>
      <c r="C24" s="46" t="s">
        <v>6</v>
      </c>
      <c r="D24" s="134" t="s">
        <v>122</v>
      </c>
      <c r="E24" s="70" t="s">
        <v>25</v>
      </c>
      <c r="F24" s="136">
        <v>9</v>
      </c>
      <c r="G24" s="49" t="s">
        <v>222</v>
      </c>
      <c r="H24" s="102" t="s">
        <v>22</v>
      </c>
      <c r="I24" s="71">
        <v>12</v>
      </c>
      <c r="J24" s="72">
        <f t="shared" si="1"/>
        <v>21</v>
      </c>
      <c r="K24" s="134"/>
      <c r="L24" s="70"/>
      <c r="M24" s="136"/>
      <c r="N24" s="49"/>
      <c r="O24" s="102"/>
      <c r="P24" s="211"/>
      <c r="Q24" s="131">
        <f t="shared" si="0"/>
        <v>21</v>
      </c>
    </row>
    <row r="25" spans="1:17" ht="12.75">
      <c r="A25" s="55" t="s">
        <v>24</v>
      </c>
      <c r="B25" s="46" t="s">
        <v>118</v>
      </c>
      <c r="C25" s="46" t="s">
        <v>14</v>
      </c>
      <c r="D25" s="134" t="s">
        <v>119</v>
      </c>
      <c r="E25" s="70" t="s">
        <v>23</v>
      </c>
      <c r="F25" s="136">
        <v>11</v>
      </c>
      <c r="G25" s="49"/>
      <c r="H25" s="102"/>
      <c r="I25" s="71"/>
      <c r="J25" s="72">
        <f t="shared" si="1"/>
        <v>11</v>
      </c>
      <c r="K25" s="134" t="s">
        <v>303</v>
      </c>
      <c r="L25" s="70" t="s">
        <v>19</v>
      </c>
      <c r="M25" s="136">
        <v>15</v>
      </c>
      <c r="N25" s="49"/>
      <c r="O25" s="102"/>
      <c r="P25" s="211"/>
      <c r="Q25" s="131">
        <f t="shared" si="0"/>
        <v>26</v>
      </c>
    </row>
    <row r="26" spans="1:17" ht="12.75">
      <c r="A26" s="1" t="s">
        <v>23</v>
      </c>
      <c r="B26" s="46" t="s">
        <v>116</v>
      </c>
      <c r="C26" s="46" t="s">
        <v>15</v>
      </c>
      <c r="D26" s="134" t="s">
        <v>117</v>
      </c>
      <c r="E26" s="70" t="s">
        <v>20</v>
      </c>
      <c r="F26" s="136">
        <v>14</v>
      </c>
      <c r="G26" s="49" t="s">
        <v>219</v>
      </c>
      <c r="H26" s="102" t="s">
        <v>20</v>
      </c>
      <c r="I26" s="71">
        <v>14</v>
      </c>
      <c r="J26" s="72">
        <f t="shared" si="1"/>
        <v>28</v>
      </c>
      <c r="K26" s="134"/>
      <c r="L26" s="70"/>
      <c r="M26" s="136"/>
      <c r="N26" s="49"/>
      <c r="O26" s="102"/>
      <c r="P26" s="211"/>
      <c r="Q26" s="132">
        <f t="shared" si="0"/>
        <v>28</v>
      </c>
    </row>
    <row r="27" spans="1:17" ht="12.75">
      <c r="A27" s="55" t="s">
        <v>21</v>
      </c>
      <c r="B27" s="46" t="s">
        <v>108</v>
      </c>
      <c r="C27" s="46" t="s">
        <v>9</v>
      </c>
      <c r="D27" s="134" t="s">
        <v>110</v>
      </c>
      <c r="E27" s="70" t="s">
        <v>18</v>
      </c>
      <c r="F27" s="136">
        <v>18</v>
      </c>
      <c r="G27" s="49" t="s">
        <v>217</v>
      </c>
      <c r="H27" s="102" t="s">
        <v>10</v>
      </c>
      <c r="I27" s="71">
        <v>16</v>
      </c>
      <c r="J27" s="72">
        <f t="shared" si="1"/>
        <v>34</v>
      </c>
      <c r="K27" s="134"/>
      <c r="L27" s="70"/>
      <c r="M27" s="136"/>
      <c r="N27" s="49"/>
      <c r="O27" s="102"/>
      <c r="P27" s="211"/>
      <c r="Q27" s="131">
        <f t="shared" si="0"/>
        <v>34</v>
      </c>
    </row>
    <row r="28" spans="3:15" ht="12.75">
      <c r="C28" s="21"/>
      <c r="D28" s="125"/>
      <c r="E28" s="125"/>
      <c r="F28" s="126"/>
      <c r="G28" s="113"/>
      <c r="H28" s="125"/>
      <c r="I28" s="127"/>
      <c r="J28" s="128"/>
      <c r="K28" s="125"/>
      <c r="L28" s="125"/>
      <c r="M28" s="125"/>
      <c r="N28" s="129"/>
      <c r="O28" s="130"/>
    </row>
    <row r="29" spans="3:15" ht="12.75">
      <c r="C29" s="21"/>
      <c r="D29" s="125"/>
      <c r="E29" s="125"/>
      <c r="F29" s="126"/>
      <c r="G29" s="113"/>
      <c r="H29" s="125"/>
      <c r="I29" s="127"/>
      <c r="J29" s="128"/>
      <c r="K29" s="125"/>
      <c r="L29" s="125"/>
      <c r="M29" s="125"/>
      <c r="N29" s="129"/>
      <c r="O29" s="130"/>
    </row>
    <row r="30" spans="3:15" ht="12.75">
      <c r="C30" s="21"/>
      <c r="D30" s="125"/>
      <c r="E30" s="125"/>
      <c r="F30" s="126"/>
      <c r="G30" s="113"/>
      <c r="H30" s="125"/>
      <c r="I30" s="127"/>
      <c r="J30" s="128"/>
      <c r="K30" s="125"/>
      <c r="L30" s="125"/>
      <c r="M30" s="125"/>
      <c r="N30" s="129"/>
      <c r="O30" s="130"/>
    </row>
    <row r="31" spans="3:15" ht="12.75">
      <c r="C31" s="21"/>
      <c r="D31" s="125"/>
      <c r="E31" s="125"/>
      <c r="F31" s="126"/>
      <c r="G31" s="113"/>
      <c r="H31" s="125"/>
      <c r="I31" s="125"/>
      <c r="J31" s="126"/>
      <c r="K31" s="125"/>
      <c r="L31" s="125"/>
      <c r="M31" s="125"/>
      <c r="N31" s="129"/>
      <c r="O31" s="130"/>
    </row>
    <row r="32" spans="3:15" ht="12.75">
      <c r="C32" s="21"/>
      <c r="D32" s="125"/>
      <c r="E32" s="125"/>
      <c r="F32" s="126"/>
      <c r="G32" s="113"/>
      <c r="H32" s="125"/>
      <c r="I32" s="125"/>
      <c r="J32" s="125"/>
      <c r="K32" s="125"/>
      <c r="L32" s="125"/>
      <c r="M32" s="125"/>
      <c r="N32" s="129"/>
      <c r="O32" s="130"/>
    </row>
    <row r="33" spans="3:15" ht="12.75">
      <c r="C33" s="21"/>
      <c r="D33" s="125"/>
      <c r="E33" s="125"/>
      <c r="F33" s="126"/>
      <c r="G33" s="113"/>
      <c r="H33" s="125"/>
      <c r="I33" s="125"/>
      <c r="J33" s="125"/>
      <c r="K33" s="125"/>
      <c r="L33" s="125"/>
      <c r="M33" s="125"/>
      <c r="N33" s="129"/>
      <c r="O33" s="130"/>
    </row>
    <row r="34" spans="3:15" ht="12.75">
      <c r="C34" s="21"/>
      <c r="D34" s="125"/>
      <c r="E34" s="125"/>
      <c r="F34" s="126"/>
      <c r="G34" s="113"/>
      <c r="H34" s="125"/>
      <c r="I34" s="125"/>
      <c r="J34" s="125"/>
      <c r="K34" s="125"/>
      <c r="L34" s="125"/>
      <c r="M34" s="125"/>
      <c r="N34" s="129"/>
      <c r="O34" s="130"/>
    </row>
    <row r="35" spans="3:15" ht="12.75">
      <c r="C35" s="21"/>
      <c r="D35" s="125"/>
      <c r="E35" s="125"/>
      <c r="F35" s="126"/>
      <c r="G35" s="113"/>
      <c r="H35" s="125"/>
      <c r="I35" s="125"/>
      <c r="J35" s="125"/>
      <c r="K35" s="125"/>
      <c r="L35" s="125"/>
      <c r="M35" s="125"/>
      <c r="N35" s="129"/>
      <c r="O35" s="130"/>
    </row>
    <row r="36" spans="3:15" ht="12.75">
      <c r="C36" s="21"/>
      <c r="D36" s="125"/>
      <c r="E36" s="125"/>
      <c r="F36" s="126"/>
      <c r="G36" s="113"/>
      <c r="H36" s="125"/>
      <c r="I36" s="125"/>
      <c r="J36" s="125"/>
      <c r="K36" s="125"/>
      <c r="L36" s="125"/>
      <c r="M36" s="125"/>
      <c r="N36" s="129"/>
      <c r="O36" s="130"/>
    </row>
    <row r="37" spans="3:15" ht="12.75">
      <c r="C37" s="21"/>
      <c r="D37" s="125"/>
      <c r="E37" s="125"/>
      <c r="F37" s="126"/>
      <c r="G37" s="113"/>
      <c r="H37" s="125"/>
      <c r="I37" s="125"/>
      <c r="J37" s="125"/>
      <c r="K37" s="125"/>
      <c r="L37" s="125"/>
      <c r="M37" s="125"/>
      <c r="N37" s="129"/>
      <c r="O37" s="130"/>
    </row>
    <row r="38" spans="3:15" ht="12.75">
      <c r="C38" s="21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9"/>
      <c r="O38" s="130"/>
    </row>
    <row r="39" spans="3:15" ht="12.75">
      <c r="C39" s="21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30"/>
    </row>
    <row r="40" spans="3:15" ht="12.75">
      <c r="C40" s="21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30"/>
    </row>
    <row r="41" spans="3:15" ht="12.75">
      <c r="C41" s="21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3:15" ht="12.75">
      <c r="C42" s="21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</row>
    <row r="43" spans="3:15" ht="12.75">
      <c r="C43" s="21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3:15" ht="12.75">
      <c r="C44" s="21"/>
      <c r="D44" s="13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3:15" ht="12.75">
      <c r="C45" s="21"/>
      <c r="D45" s="13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3:15" ht="12.75">
      <c r="C46" s="21"/>
      <c r="D46" s="13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3:15" ht="12.7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3:15" ht="12.75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3:15" ht="12.7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3:15" ht="12.75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3:15" ht="12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3:15" ht="12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3:15" ht="12.7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3:15" ht="12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3:15" ht="12.7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3:15" ht="12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3:15" ht="12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3:15" ht="12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3:15" ht="12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3:15" ht="12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3:15" ht="12.7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3:15" ht="12.7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</sheetData>
  <sheetProtection/>
  <mergeCells count="5">
    <mergeCell ref="K2:M2"/>
    <mergeCell ref="G2:I2"/>
    <mergeCell ref="D2:F2"/>
    <mergeCell ref="Q2:Q3"/>
    <mergeCell ref="N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61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6.421875" style="0" customWidth="1"/>
    <col min="2" max="2" width="20.421875" style="0" customWidth="1"/>
    <col min="3" max="3" width="9.28125" style="0" customWidth="1"/>
    <col min="4" max="9" width="8.7109375" style="0" customWidth="1"/>
    <col min="10" max="10" width="8.7109375" style="0" hidden="1" customWidth="1"/>
    <col min="11" max="13" width="8.7109375" style="0" customWidth="1"/>
    <col min="14" max="14" width="8.7109375" style="156" customWidth="1"/>
  </cols>
  <sheetData>
    <row r="2" spans="4:17" ht="12.75">
      <c r="D2" s="260" t="s">
        <v>105</v>
      </c>
      <c r="E2" s="260"/>
      <c r="F2" s="260"/>
      <c r="G2" s="261" t="s">
        <v>199</v>
      </c>
      <c r="H2" s="261"/>
      <c r="I2" s="261"/>
      <c r="J2" s="1"/>
      <c r="K2" s="254" t="s">
        <v>288</v>
      </c>
      <c r="L2" s="254"/>
      <c r="M2" s="254"/>
      <c r="N2" s="260" t="s">
        <v>361</v>
      </c>
      <c r="O2" s="260"/>
      <c r="P2" s="260"/>
      <c r="Q2" s="255" t="s">
        <v>85</v>
      </c>
    </row>
    <row r="3" spans="1:17" ht="12.75">
      <c r="A3" s="2" t="s">
        <v>2</v>
      </c>
      <c r="B3" s="2" t="s">
        <v>0</v>
      </c>
      <c r="C3" s="2" t="s">
        <v>1</v>
      </c>
      <c r="D3" s="144" t="s">
        <v>3</v>
      </c>
      <c r="E3" s="11" t="s">
        <v>4</v>
      </c>
      <c r="F3" s="144" t="s">
        <v>5</v>
      </c>
      <c r="G3" s="26" t="s">
        <v>3</v>
      </c>
      <c r="H3" s="90" t="s">
        <v>4</v>
      </c>
      <c r="I3" s="26" t="s">
        <v>5</v>
      </c>
      <c r="J3" s="9" t="s">
        <v>85</v>
      </c>
      <c r="K3" s="3" t="s">
        <v>3</v>
      </c>
      <c r="L3" s="90" t="s">
        <v>4</v>
      </c>
      <c r="M3" s="3" t="s">
        <v>5</v>
      </c>
      <c r="N3" s="144" t="s">
        <v>3</v>
      </c>
      <c r="O3" s="11" t="s">
        <v>4</v>
      </c>
      <c r="P3" s="144" t="s">
        <v>5</v>
      </c>
      <c r="Q3" s="256"/>
    </row>
    <row r="4" spans="1:17" ht="12.75">
      <c r="A4" s="55" t="s">
        <v>22</v>
      </c>
      <c r="B4" s="155" t="s">
        <v>315</v>
      </c>
      <c r="C4" s="79" t="s">
        <v>12</v>
      </c>
      <c r="D4" s="147"/>
      <c r="E4" s="81"/>
      <c r="F4" s="147"/>
      <c r="G4" s="76"/>
      <c r="H4" s="91"/>
      <c r="I4" s="77"/>
      <c r="J4" s="55"/>
      <c r="K4" s="49">
        <v>10.38</v>
      </c>
      <c r="L4" s="91" t="s">
        <v>18</v>
      </c>
      <c r="M4" s="50">
        <v>18</v>
      </c>
      <c r="N4" s="147">
        <v>10.24</v>
      </c>
      <c r="O4" s="81" t="s">
        <v>18</v>
      </c>
      <c r="P4" s="147">
        <v>18</v>
      </c>
      <c r="Q4" s="117">
        <f aca="true" t="shared" si="0" ref="Q4:Q27">F4+I4+M4+P4</f>
        <v>36</v>
      </c>
    </row>
    <row r="5" spans="1:17" ht="12.75">
      <c r="A5" s="1" t="s">
        <v>18</v>
      </c>
      <c r="B5" s="73" t="s">
        <v>87</v>
      </c>
      <c r="C5" t="s">
        <v>14</v>
      </c>
      <c r="D5" s="146">
        <v>8.07</v>
      </c>
      <c r="E5" s="19" t="s">
        <v>7</v>
      </c>
      <c r="F5" s="148">
        <v>17</v>
      </c>
      <c r="G5" s="37">
        <v>8.6</v>
      </c>
      <c r="H5" s="89" t="s">
        <v>7</v>
      </c>
      <c r="I5" s="27">
        <v>17</v>
      </c>
      <c r="J5" s="14">
        <f>F5+I5</f>
        <v>34</v>
      </c>
      <c r="K5" s="17">
        <v>9.32</v>
      </c>
      <c r="L5" s="89" t="s">
        <v>7</v>
      </c>
      <c r="M5" s="5">
        <v>17</v>
      </c>
      <c r="N5" s="146">
        <v>9.08</v>
      </c>
      <c r="O5" s="19" t="s">
        <v>7</v>
      </c>
      <c r="P5" s="148">
        <v>17</v>
      </c>
      <c r="Q5" s="9">
        <f t="shared" si="0"/>
        <v>68</v>
      </c>
    </row>
    <row r="6" spans="1:17" ht="12.75">
      <c r="A6" s="55" t="s">
        <v>19</v>
      </c>
      <c r="B6" s="75" t="s">
        <v>60</v>
      </c>
      <c r="C6" s="46" t="s">
        <v>14</v>
      </c>
      <c r="D6" s="145">
        <v>7.28</v>
      </c>
      <c r="E6" s="81" t="s">
        <v>22</v>
      </c>
      <c r="F6" s="147">
        <v>12</v>
      </c>
      <c r="G6" s="76">
        <v>7.93</v>
      </c>
      <c r="H6" s="91" t="s">
        <v>20</v>
      </c>
      <c r="I6" s="77">
        <v>14</v>
      </c>
      <c r="J6" s="51">
        <f>F6+I6</f>
        <v>26</v>
      </c>
      <c r="K6" s="49">
        <v>8.5</v>
      </c>
      <c r="L6" s="91" t="s">
        <v>10</v>
      </c>
      <c r="M6" s="50">
        <v>16</v>
      </c>
      <c r="N6" s="145">
        <v>8.39</v>
      </c>
      <c r="O6" s="81" t="s">
        <v>10</v>
      </c>
      <c r="P6" s="147">
        <v>16</v>
      </c>
      <c r="Q6" s="117">
        <f t="shared" si="0"/>
        <v>58</v>
      </c>
    </row>
    <row r="7" spans="1:17" ht="12.75">
      <c r="A7" s="1" t="s">
        <v>7</v>
      </c>
      <c r="B7" s="73" t="s">
        <v>86</v>
      </c>
      <c r="C7" t="s">
        <v>14</v>
      </c>
      <c r="D7" s="146">
        <v>7.84</v>
      </c>
      <c r="E7" s="19" t="s">
        <v>19</v>
      </c>
      <c r="F7" s="148">
        <v>15</v>
      </c>
      <c r="G7" s="37">
        <v>8.64</v>
      </c>
      <c r="H7" s="89" t="s">
        <v>18</v>
      </c>
      <c r="I7" s="27">
        <v>18</v>
      </c>
      <c r="J7" s="14">
        <f>F7+I7</f>
        <v>33</v>
      </c>
      <c r="K7" s="17">
        <v>7.89</v>
      </c>
      <c r="L7" s="91" t="s">
        <v>23</v>
      </c>
      <c r="M7" s="50">
        <v>11</v>
      </c>
      <c r="N7" s="146">
        <v>8.24</v>
      </c>
      <c r="O7" s="81" t="s">
        <v>19</v>
      </c>
      <c r="P7" s="147">
        <v>15</v>
      </c>
      <c r="Q7" s="117">
        <f t="shared" si="0"/>
        <v>59</v>
      </c>
    </row>
    <row r="8" spans="1:17" ht="12.75">
      <c r="A8" s="55" t="s">
        <v>24</v>
      </c>
      <c r="B8" s="155" t="s">
        <v>316</v>
      </c>
      <c r="C8" s="79" t="s">
        <v>12</v>
      </c>
      <c r="D8" s="147"/>
      <c r="E8" s="81"/>
      <c r="F8" s="147"/>
      <c r="G8" s="76"/>
      <c r="H8" s="91"/>
      <c r="I8" s="77"/>
      <c r="J8" s="55"/>
      <c r="K8" s="49">
        <v>7.7</v>
      </c>
      <c r="L8" s="89" t="s">
        <v>24</v>
      </c>
      <c r="M8" s="5">
        <v>10</v>
      </c>
      <c r="N8" s="147">
        <v>8.16</v>
      </c>
      <c r="O8" s="19" t="s">
        <v>20</v>
      </c>
      <c r="P8" s="148">
        <v>14</v>
      </c>
      <c r="Q8" s="9">
        <f t="shared" si="0"/>
        <v>24</v>
      </c>
    </row>
    <row r="9" spans="1:17" ht="12.75">
      <c r="A9" s="1" t="s">
        <v>21</v>
      </c>
      <c r="B9" s="73" t="s">
        <v>58</v>
      </c>
      <c r="C9" t="s">
        <v>6</v>
      </c>
      <c r="D9" s="146">
        <v>7.91</v>
      </c>
      <c r="E9" s="19" t="s">
        <v>10</v>
      </c>
      <c r="F9" s="148">
        <v>16</v>
      </c>
      <c r="G9" s="37"/>
      <c r="H9" s="89"/>
      <c r="I9" s="27"/>
      <c r="J9" s="14">
        <f>F9+I9</f>
        <v>16</v>
      </c>
      <c r="K9" s="17">
        <v>8.33</v>
      </c>
      <c r="L9" s="91" t="s">
        <v>19</v>
      </c>
      <c r="M9" s="50">
        <v>15</v>
      </c>
      <c r="N9" s="146">
        <v>7.86</v>
      </c>
      <c r="O9" s="81" t="s">
        <v>21</v>
      </c>
      <c r="P9" s="147">
        <v>13</v>
      </c>
      <c r="Q9" s="117">
        <f t="shared" si="0"/>
        <v>44</v>
      </c>
    </row>
    <row r="10" spans="1:17" ht="12.75">
      <c r="A10" s="55" t="s">
        <v>7</v>
      </c>
      <c r="B10" s="75" t="s">
        <v>50</v>
      </c>
      <c r="C10" s="46" t="s">
        <v>6</v>
      </c>
      <c r="D10" s="145">
        <v>8.77</v>
      </c>
      <c r="E10" s="81" t="s">
        <v>18</v>
      </c>
      <c r="F10" s="147">
        <v>18</v>
      </c>
      <c r="G10" s="76">
        <v>8.47</v>
      </c>
      <c r="H10" s="91" t="s">
        <v>19</v>
      </c>
      <c r="I10" s="77">
        <v>15</v>
      </c>
      <c r="J10" s="51">
        <f>F10+I10</f>
        <v>33</v>
      </c>
      <c r="K10" s="49">
        <v>8.3</v>
      </c>
      <c r="L10" s="91" t="s">
        <v>20</v>
      </c>
      <c r="M10" s="50">
        <v>14</v>
      </c>
      <c r="N10" s="145">
        <v>7.82</v>
      </c>
      <c r="O10" s="81" t="s">
        <v>22</v>
      </c>
      <c r="P10" s="147">
        <v>12</v>
      </c>
      <c r="Q10" s="117">
        <f t="shared" si="0"/>
        <v>59</v>
      </c>
    </row>
    <row r="11" spans="1:17" ht="12.75">
      <c r="A11" s="1" t="s">
        <v>20</v>
      </c>
      <c r="B11" s="73" t="s">
        <v>144</v>
      </c>
      <c r="C11" t="s">
        <v>200</v>
      </c>
      <c r="D11" s="146">
        <v>7.32</v>
      </c>
      <c r="E11" s="19" t="s">
        <v>21</v>
      </c>
      <c r="F11" s="148">
        <v>13</v>
      </c>
      <c r="G11" s="37">
        <v>7.56</v>
      </c>
      <c r="H11" s="89" t="s">
        <v>22</v>
      </c>
      <c r="I11" s="27">
        <v>12</v>
      </c>
      <c r="J11" s="14">
        <f>F11+I11</f>
        <v>25</v>
      </c>
      <c r="K11" s="17">
        <v>8.08</v>
      </c>
      <c r="L11" s="89" t="s">
        <v>22</v>
      </c>
      <c r="M11" s="5">
        <v>12</v>
      </c>
      <c r="N11" s="146">
        <v>7.51</v>
      </c>
      <c r="O11" s="19" t="s">
        <v>23</v>
      </c>
      <c r="P11" s="148">
        <v>11</v>
      </c>
      <c r="Q11" s="9">
        <f t="shared" si="0"/>
        <v>48</v>
      </c>
    </row>
    <row r="12" spans="1:17" ht="12.75">
      <c r="A12" s="55" t="s">
        <v>28</v>
      </c>
      <c r="B12" s="75" t="s">
        <v>145</v>
      </c>
      <c r="C12" s="46" t="s">
        <v>12</v>
      </c>
      <c r="D12" s="145">
        <v>6.03</v>
      </c>
      <c r="E12" s="81" t="s">
        <v>29</v>
      </c>
      <c r="F12" s="147">
        <v>5</v>
      </c>
      <c r="G12" s="76"/>
      <c r="H12" s="91"/>
      <c r="I12" s="77"/>
      <c r="J12" s="51">
        <f>F12+I12</f>
        <v>5</v>
      </c>
      <c r="K12" s="49">
        <v>6.57</v>
      </c>
      <c r="L12" s="91" t="s">
        <v>31</v>
      </c>
      <c r="M12" s="50">
        <v>3</v>
      </c>
      <c r="N12" s="145">
        <v>6.36</v>
      </c>
      <c r="O12" s="81" t="s">
        <v>24</v>
      </c>
      <c r="P12" s="147">
        <v>10</v>
      </c>
      <c r="Q12" s="117">
        <f t="shared" si="0"/>
        <v>18</v>
      </c>
    </row>
    <row r="13" spans="1:17" ht="12.75">
      <c r="A13" s="1" t="s">
        <v>31</v>
      </c>
      <c r="B13" s="154" t="s">
        <v>314</v>
      </c>
      <c r="C13" t="s">
        <v>15</v>
      </c>
      <c r="D13" s="148"/>
      <c r="E13" s="19"/>
      <c r="F13" s="148"/>
      <c r="G13" s="37"/>
      <c r="H13" s="89"/>
      <c r="I13" s="27"/>
      <c r="J13" s="1"/>
      <c r="K13" s="17">
        <v>6.58</v>
      </c>
      <c r="L13" s="91" t="s">
        <v>30</v>
      </c>
      <c r="M13" s="50">
        <v>4</v>
      </c>
      <c r="N13" s="148">
        <v>6.34</v>
      </c>
      <c r="O13" s="81" t="s">
        <v>25</v>
      </c>
      <c r="P13" s="147">
        <v>9</v>
      </c>
      <c r="Q13" s="117">
        <f t="shared" si="0"/>
        <v>13</v>
      </c>
    </row>
    <row r="14" spans="1:17" ht="12.75">
      <c r="A14" s="55" t="s">
        <v>26</v>
      </c>
      <c r="B14" s="75" t="s">
        <v>93</v>
      </c>
      <c r="C14" s="46" t="s">
        <v>6</v>
      </c>
      <c r="D14" s="145">
        <v>6.85</v>
      </c>
      <c r="E14" s="81" t="s">
        <v>24</v>
      </c>
      <c r="F14" s="147">
        <v>10</v>
      </c>
      <c r="G14" s="76"/>
      <c r="H14" s="91"/>
      <c r="I14" s="77"/>
      <c r="J14" s="51">
        <f aca="true" t="shared" si="1" ref="J14:J19">F14+I14</f>
        <v>10</v>
      </c>
      <c r="K14" s="49">
        <v>6.7</v>
      </c>
      <c r="L14" s="89" t="s">
        <v>29</v>
      </c>
      <c r="M14" s="5">
        <v>5</v>
      </c>
      <c r="N14" s="145">
        <v>6.08</v>
      </c>
      <c r="O14" s="81" t="s">
        <v>26</v>
      </c>
      <c r="P14" s="147">
        <v>8</v>
      </c>
      <c r="Q14" s="9">
        <f t="shared" si="0"/>
        <v>23</v>
      </c>
    </row>
    <row r="15" spans="1:17" ht="12.75">
      <c r="A15" s="1" t="s">
        <v>22</v>
      </c>
      <c r="B15" s="73" t="s">
        <v>150</v>
      </c>
      <c r="C15" t="s">
        <v>15</v>
      </c>
      <c r="D15" s="146">
        <v>7.63</v>
      </c>
      <c r="E15" s="19" t="s">
        <v>20</v>
      </c>
      <c r="F15" s="148">
        <v>14</v>
      </c>
      <c r="G15" s="37">
        <v>7.84</v>
      </c>
      <c r="H15" s="89" t="s">
        <v>21</v>
      </c>
      <c r="I15" s="27">
        <v>13</v>
      </c>
      <c r="J15" s="14">
        <f t="shared" si="1"/>
        <v>27</v>
      </c>
      <c r="K15" s="17">
        <v>7.39</v>
      </c>
      <c r="L15" s="91" t="s">
        <v>25</v>
      </c>
      <c r="M15" s="50">
        <v>9</v>
      </c>
      <c r="N15" s="146"/>
      <c r="O15" s="19"/>
      <c r="P15" s="148"/>
      <c r="Q15" s="117">
        <f t="shared" si="0"/>
        <v>36</v>
      </c>
    </row>
    <row r="16" spans="1:17" ht="12.75">
      <c r="A16" s="55" t="s">
        <v>24</v>
      </c>
      <c r="B16" s="75" t="s">
        <v>149</v>
      </c>
      <c r="C16" s="46" t="s">
        <v>15</v>
      </c>
      <c r="D16" s="145">
        <v>7</v>
      </c>
      <c r="E16" s="81" t="s">
        <v>23</v>
      </c>
      <c r="F16" s="147">
        <v>11</v>
      </c>
      <c r="G16" s="76">
        <v>6.91</v>
      </c>
      <c r="H16" s="91" t="s">
        <v>27</v>
      </c>
      <c r="I16" s="77">
        <v>7</v>
      </c>
      <c r="J16" s="51">
        <f t="shared" si="1"/>
        <v>18</v>
      </c>
      <c r="K16" s="49">
        <v>6.81</v>
      </c>
      <c r="L16" s="91" t="s">
        <v>28</v>
      </c>
      <c r="M16" s="50">
        <v>6</v>
      </c>
      <c r="N16" s="145"/>
      <c r="O16" s="81"/>
      <c r="P16" s="147"/>
      <c r="Q16" s="117">
        <f t="shared" si="0"/>
        <v>24</v>
      </c>
    </row>
    <row r="17" spans="1:17" ht="12.75">
      <c r="A17" s="1" t="s">
        <v>27</v>
      </c>
      <c r="B17" s="73" t="s">
        <v>148</v>
      </c>
      <c r="C17" t="s">
        <v>9</v>
      </c>
      <c r="D17" s="146">
        <v>6.74</v>
      </c>
      <c r="E17" s="19" t="s">
        <v>28</v>
      </c>
      <c r="F17" s="148">
        <v>6</v>
      </c>
      <c r="G17" s="37">
        <v>6.71</v>
      </c>
      <c r="H17" s="89" t="s">
        <v>28</v>
      </c>
      <c r="I17" s="27">
        <v>6</v>
      </c>
      <c r="J17" s="14">
        <f t="shared" si="1"/>
        <v>12</v>
      </c>
      <c r="K17" s="17">
        <v>7</v>
      </c>
      <c r="L17" s="89" t="s">
        <v>27</v>
      </c>
      <c r="M17" s="5">
        <v>7</v>
      </c>
      <c r="N17" s="146"/>
      <c r="O17" s="19"/>
      <c r="P17" s="148"/>
      <c r="Q17" s="9">
        <f t="shared" si="0"/>
        <v>19</v>
      </c>
    </row>
    <row r="18" spans="1:17" ht="12.75">
      <c r="A18" s="55" t="s">
        <v>28</v>
      </c>
      <c r="B18" s="75" t="s">
        <v>147</v>
      </c>
      <c r="C18" s="46" t="s">
        <v>9</v>
      </c>
      <c r="D18" s="145">
        <v>6.8</v>
      </c>
      <c r="E18" s="81" t="s">
        <v>25</v>
      </c>
      <c r="F18" s="147">
        <v>9</v>
      </c>
      <c r="G18" s="76">
        <v>7.4</v>
      </c>
      <c r="H18" s="91" t="s">
        <v>25</v>
      </c>
      <c r="I18" s="77">
        <v>9</v>
      </c>
      <c r="J18" s="51">
        <f t="shared" si="1"/>
        <v>18</v>
      </c>
      <c r="K18" s="49"/>
      <c r="L18" s="91"/>
      <c r="M18" s="50"/>
      <c r="N18" s="145"/>
      <c r="O18" s="81"/>
      <c r="P18" s="147"/>
      <c r="Q18" s="117">
        <f t="shared" si="0"/>
        <v>18</v>
      </c>
    </row>
    <row r="19" spans="1:17" ht="12.75">
      <c r="A19" s="1" t="s">
        <v>30</v>
      </c>
      <c r="B19" s="74" t="s">
        <v>266</v>
      </c>
      <c r="C19" s="20" t="s">
        <v>200</v>
      </c>
      <c r="D19" s="148"/>
      <c r="E19" s="19"/>
      <c r="F19" s="148"/>
      <c r="G19" s="37">
        <v>8.5</v>
      </c>
      <c r="H19" s="89" t="s">
        <v>10</v>
      </c>
      <c r="I19" s="27">
        <v>16</v>
      </c>
      <c r="J19" s="14">
        <f t="shared" si="1"/>
        <v>16</v>
      </c>
      <c r="K19" s="17"/>
      <c r="L19" s="91"/>
      <c r="M19" s="50"/>
      <c r="N19" s="148"/>
      <c r="O19" s="19"/>
      <c r="P19" s="148"/>
      <c r="Q19" s="117">
        <f t="shared" si="0"/>
        <v>16</v>
      </c>
    </row>
    <row r="20" spans="1:17" ht="12.75">
      <c r="A20" s="55" t="s">
        <v>31</v>
      </c>
      <c r="B20" s="155" t="s">
        <v>317</v>
      </c>
      <c r="C20" s="79" t="s">
        <v>9</v>
      </c>
      <c r="D20" s="147"/>
      <c r="E20" s="81"/>
      <c r="F20" s="147"/>
      <c r="G20" s="76"/>
      <c r="H20" s="91"/>
      <c r="I20" s="77"/>
      <c r="J20" s="55"/>
      <c r="K20" s="49">
        <v>8.2</v>
      </c>
      <c r="L20" s="91" t="s">
        <v>21</v>
      </c>
      <c r="M20" s="50">
        <v>13</v>
      </c>
      <c r="N20" s="147"/>
      <c r="O20" s="81"/>
      <c r="P20" s="147"/>
      <c r="Q20" s="9">
        <f t="shared" si="0"/>
        <v>13</v>
      </c>
    </row>
    <row r="21" spans="1:17" ht="12.75">
      <c r="A21" s="1" t="s">
        <v>31</v>
      </c>
      <c r="B21" s="73" t="s">
        <v>146</v>
      </c>
      <c r="C21" t="s">
        <v>12</v>
      </c>
      <c r="D21" s="146">
        <v>6.79</v>
      </c>
      <c r="E21" s="19" t="s">
        <v>26</v>
      </c>
      <c r="F21" s="148">
        <v>8</v>
      </c>
      <c r="G21" s="37">
        <v>6.65</v>
      </c>
      <c r="H21" s="89" t="s">
        <v>29</v>
      </c>
      <c r="I21" s="27">
        <v>5</v>
      </c>
      <c r="J21" s="14">
        <f>F21+I21</f>
        <v>13</v>
      </c>
      <c r="K21" s="17"/>
      <c r="L21" s="89"/>
      <c r="M21" s="5"/>
      <c r="N21" s="146"/>
      <c r="O21" s="19"/>
      <c r="P21" s="148"/>
      <c r="Q21" s="117">
        <f t="shared" si="0"/>
        <v>13</v>
      </c>
    </row>
    <row r="22" spans="1:17" ht="12.75">
      <c r="A22" s="55" t="s">
        <v>210</v>
      </c>
      <c r="B22" s="78" t="s">
        <v>267</v>
      </c>
      <c r="C22" s="79" t="s">
        <v>9</v>
      </c>
      <c r="D22" s="147"/>
      <c r="E22" s="81"/>
      <c r="F22" s="147"/>
      <c r="G22" s="76">
        <v>7.56</v>
      </c>
      <c r="H22" s="91" t="s">
        <v>23</v>
      </c>
      <c r="I22" s="77">
        <v>11</v>
      </c>
      <c r="J22" s="51">
        <f>F22+I22</f>
        <v>11</v>
      </c>
      <c r="K22" s="49"/>
      <c r="L22" s="91"/>
      <c r="M22" s="50"/>
      <c r="N22" s="147"/>
      <c r="O22" s="81"/>
      <c r="P22" s="147"/>
      <c r="Q22" s="117">
        <f t="shared" si="0"/>
        <v>11</v>
      </c>
    </row>
    <row r="23" spans="1:17" ht="12.75">
      <c r="A23" s="1" t="s">
        <v>211</v>
      </c>
      <c r="B23" s="74" t="s">
        <v>264</v>
      </c>
      <c r="C23" s="192" t="s">
        <v>15</v>
      </c>
      <c r="D23" s="148"/>
      <c r="E23" s="19"/>
      <c r="F23" s="148"/>
      <c r="G23" s="37">
        <v>7.52</v>
      </c>
      <c r="H23" s="89" t="s">
        <v>24</v>
      </c>
      <c r="I23" s="27">
        <v>10</v>
      </c>
      <c r="J23" s="14">
        <f>F23+I23</f>
        <v>10</v>
      </c>
      <c r="K23" s="17"/>
      <c r="L23" s="89"/>
      <c r="M23" s="5"/>
      <c r="N23" s="148"/>
      <c r="O23" s="19"/>
      <c r="P23" s="148"/>
      <c r="Q23" s="9">
        <f t="shared" si="0"/>
        <v>10</v>
      </c>
    </row>
    <row r="24" spans="1:17" ht="12.75">
      <c r="A24" s="55" t="s">
        <v>212</v>
      </c>
      <c r="B24" s="155" t="s">
        <v>318</v>
      </c>
      <c r="C24" s="79" t="s">
        <v>200</v>
      </c>
      <c r="D24" s="147"/>
      <c r="E24" s="81"/>
      <c r="F24" s="147"/>
      <c r="G24" s="76"/>
      <c r="H24" s="91"/>
      <c r="I24" s="77"/>
      <c r="J24" s="55"/>
      <c r="K24" s="49">
        <v>7.3</v>
      </c>
      <c r="L24" s="91" t="s">
        <v>26</v>
      </c>
      <c r="M24" s="50">
        <v>8</v>
      </c>
      <c r="N24" s="147"/>
      <c r="O24" s="81"/>
      <c r="P24" s="147"/>
      <c r="Q24" s="117">
        <f t="shared" si="0"/>
        <v>8</v>
      </c>
    </row>
    <row r="25" spans="1:17" ht="12.75">
      <c r="A25" s="1" t="s">
        <v>212</v>
      </c>
      <c r="B25" s="74" t="s">
        <v>265</v>
      </c>
      <c r="C25" s="20" t="s">
        <v>14</v>
      </c>
      <c r="D25" s="148"/>
      <c r="E25" s="19"/>
      <c r="F25" s="148"/>
      <c r="G25" s="37">
        <v>7.13</v>
      </c>
      <c r="H25" s="89" t="s">
        <v>26</v>
      </c>
      <c r="I25" s="27">
        <v>8</v>
      </c>
      <c r="J25" s="14">
        <f>F25+I25</f>
        <v>8</v>
      </c>
      <c r="K25" s="17"/>
      <c r="L25" s="89"/>
      <c r="M25" s="5"/>
      <c r="N25" s="148"/>
      <c r="O25" s="19"/>
      <c r="P25" s="148"/>
      <c r="Q25" s="117">
        <f t="shared" si="0"/>
        <v>8</v>
      </c>
    </row>
    <row r="26" spans="1:17" ht="12.75">
      <c r="A26" s="55" t="s">
        <v>214</v>
      </c>
      <c r="B26" s="75" t="s">
        <v>151</v>
      </c>
      <c r="C26" s="46" t="s">
        <v>15</v>
      </c>
      <c r="D26" s="145">
        <v>6.77</v>
      </c>
      <c r="E26" s="81" t="s">
        <v>27</v>
      </c>
      <c r="F26" s="147">
        <v>7</v>
      </c>
      <c r="G26" s="76"/>
      <c r="H26" s="91"/>
      <c r="I26" s="77"/>
      <c r="J26" s="51">
        <f>F26+I26</f>
        <v>7</v>
      </c>
      <c r="K26" s="49"/>
      <c r="L26" s="91"/>
      <c r="M26" s="50"/>
      <c r="N26" s="145"/>
      <c r="O26" s="81"/>
      <c r="P26" s="147"/>
      <c r="Q26" s="9">
        <f t="shared" si="0"/>
        <v>7</v>
      </c>
    </row>
    <row r="27" spans="1:17" ht="12.75">
      <c r="A27" s="55" t="s">
        <v>242</v>
      </c>
      <c r="B27" s="78" t="s">
        <v>268</v>
      </c>
      <c r="C27" s="79" t="s">
        <v>6</v>
      </c>
      <c r="D27" s="147"/>
      <c r="E27" s="81"/>
      <c r="F27" s="147"/>
      <c r="G27" s="76"/>
      <c r="H27" s="91"/>
      <c r="I27" s="77"/>
      <c r="J27" s="51">
        <f>F27+I27</f>
        <v>0</v>
      </c>
      <c r="K27" s="49"/>
      <c r="L27" s="91"/>
      <c r="M27" s="50"/>
      <c r="N27" s="147"/>
      <c r="O27" s="81"/>
      <c r="P27" s="147"/>
      <c r="Q27" s="117">
        <f t="shared" si="0"/>
        <v>0</v>
      </c>
    </row>
    <row r="28" spans="1:14" ht="12.75">
      <c r="A28" s="106"/>
      <c r="B28" s="157"/>
      <c r="C28" s="157"/>
      <c r="N28"/>
    </row>
    <row r="29" spans="1:14" ht="12.75">
      <c r="A29" s="106"/>
      <c r="B29" s="157"/>
      <c r="C29" s="157"/>
      <c r="N29"/>
    </row>
    <row r="30" spans="1:14" ht="12.75">
      <c r="A30" s="106"/>
      <c r="B30" s="157"/>
      <c r="C30" s="157"/>
      <c r="N30"/>
    </row>
    <row r="31" spans="1:14" ht="12.75">
      <c r="A31" s="106"/>
      <c r="B31" s="157"/>
      <c r="C31" s="157"/>
      <c r="N31"/>
    </row>
    <row r="32" spans="1:14" ht="12.75">
      <c r="A32" s="106"/>
      <c r="B32" s="106"/>
      <c r="C32" s="106"/>
      <c r="N32"/>
    </row>
    <row r="33" spans="1:14" ht="12.75">
      <c r="A33" s="106"/>
      <c r="B33" s="106"/>
      <c r="C33" s="106"/>
      <c r="N33"/>
    </row>
    <row r="34" spans="1:14" ht="12.75">
      <c r="A34" s="106"/>
      <c r="B34" s="106"/>
      <c r="C34" s="106"/>
      <c r="N34"/>
    </row>
    <row r="35" spans="1:14" ht="12.75">
      <c r="A35" s="106"/>
      <c r="B35" s="106"/>
      <c r="C35" s="106"/>
      <c r="D35" s="107"/>
      <c r="E35" s="107"/>
      <c r="F35" s="107"/>
      <c r="G35" s="160"/>
      <c r="H35" s="107"/>
      <c r="I35" s="107"/>
      <c r="J35" s="107"/>
      <c r="K35" s="160"/>
      <c r="L35" s="107"/>
      <c r="M35" s="107"/>
      <c r="N35" s="161"/>
    </row>
    <row r="36" spans="1:14" ht="12.75">
      <c r="A36" s="106"/>
      <c r="B36" s="106"/>
      <c r="C36" s="106"/>
      <c r="D36" s="107"/>
      <c r="E36" s="107"/>
      <c r="F36" s="107"/>
      <c r="G36" s="160"/>
      <c r="H36" s="107"/>
      <c r="I36" s="107"/>
      <c r="J36" s="107"/>
      <c r="K36" s="160"/>
      <c r="L36" s="107"/>
      <c r="M36" s="107"/>
      <c r="N36" s="161"/>
    </row>
    <row r="37" spans="4:14" ht="12.75">
      <c r="D37" s="1"/>
      <c r="E37" s="1"/>
      <c r="F37" s="1"/>
      <c r="G37" s="16"/>
      <c r="H37" s="1"/>
      <c r="I37" s="1"/>
      <c r="J37" s="1"/>
      <c r="K37" s="16"/>
      <c r="L37" s="1"/>
      <c r="M37" s="1"/>
      <c r="N37" s="2"/>
    </row>
    <row r="38" spans="4:14" ht="12.75">
      <c r="D38" s="1"/>
      <c r="E38" s="1"/>
      <c r="F38" s="1"/>
      <c r="G38" s="16"/>
      <c r="H38" s="1"/>
      <c r="I38" s="1"/>
      <c r="J38" s="1"/>
      <c r="K38" s="16"/>
      <c r="L38" s="1"/>
      <c r="M38" s="1"/>
      <c r="N38" s="2"/>
    </row>
    <row r="39" spans="4:14" ht="12.75">
      <c r="D39" s="1"/>
      <c r="E39" s="1"/>
      <c r="F39" s="1"/>
      <c r="G39" s="16"/>
      <c r="H39" s="1"/>
      <c r="I39" s="1"/>
      <c r="J39" s="1"/>
      <c r="K39" s="16"/>
      <c r="L39" s="1"/>
      <c r="M39" s="1"/>
      <c r="N39" s="2"/>
    </row>
    <row r="40" spans="4:14" ht="12.75">
      <c r="D40" s="1"/>
      <c r="E40" s="1"/>
      <c r="F40" s="1"/>
      <c r="G40" s="16"/>
      <c r="H40" s="1"/>
      <c r="I40" s="1"/>
      <c r="J40" s="1"/>
      <c r="K40" s="1"/>
      <c r="L40" s="1"/>
      <c r="M40" s="1"/>
      <c r="N40" s="2"/>
    </row>
    <row r="41" spans="4:14" ht="12.75">
      <c r="D41" s="1"/>
      <c r="E41" s="1"/>
      <c r="F41" s="1"/>
      <c r="G41" s="16"/>
      <c r="H41" s="1"/>
      <c r="I41" s="1"/>
      <c r="J41" s="1"/>
      <c r="K41" s="1"/>
      <c r="L41" s="1"/>
      <c r="M41" s="1"/>
      <c r="N41" s="2"/>
    </row>
    <row r="42" spans="4:14" ht="12.75"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</row>
    <row r="43" spans="4:14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</row>
    <row r="44" spans="4:14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</row>
    <row r="45" spans="4:14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</row>
    <row r="46" spans="4:14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4:14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</row>
    <row r="48" spans="4:14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</row>
    <row r="49" spans="4:14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</row>
    <row r="50" spans="4:14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4:14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</row>
    <row r="52" spans="4:14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</row>
    <row r="53" spans="4:14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</row>
    <row r="54" spans="4:14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4:14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4:14" ht="12.75"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</row>
    <row r="57" spans="4:14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4:14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4:14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spans="4:14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spans="4:14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</sheetData>
  <sheetProtection/>
  <mergeCells count="5">
    <mergeCell ref="D2:F2"/>
    <mergeCell ref="G2:I2"/>
    <mergeCell ref="K2:M2"/>
    <mergeCell ref="Q2:Q3"/>
    <mergeCell ref="N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9.28125" style="0" customWidth="1"/>
    <col min="4" max="9" width="8.7109375" style="1" customWidth="1"/>
    <col min="10" max="10" width="8.7109375" style="1" hidden="1" customWidth="1"/>
    <col min="11" max="14" width="8.7109375" style="1" customWidth="1"/>
    <col min="15" max="21" width="9.140625" style="1" customWidth="1"/>
  </cols>
  <sheetData>
    <row r="2" spans="4:17" ht="12.75">
      <c r="D2" s="260" t="s">
        <v>105</v>
      </c>
      <c r="E2" s="260"/>
      <c r="F2" s="260"/>
      <c r="G2" s="254" t="s">
        <v>199</v>
      </c>
      <c r="H2" s="254"/>
      <c r="I2" s="254"/>
      <c r="J2" s="14"/>
      <c r="K2" s="260" t="s">
        <v>288</v>
      </c>
      <c r="L2" s="260"/>
      <c r="M2" s="260"/>
      <c r="N2" s="254" t="s">
        <v>361</v>
      </c>
      <c r="O2" s="254"/>
      <c r="P2" s="254"/>
      <c r="Q2" s="255" t="s">
        <v>85</v>
      </c>
    </row>
    <row r="3" spans="1:17" ht="12.75">
      <c r="A3" s="2" t="s">
        <v>2</v>
      </c>
      <c r="B3" s="2" t="s">
        <v>0</v>
      </c>
      <c r="C3" s="2" t="s">
        <v>1</v>
      </c>
      <c r="D3" s="144" t="s">
        <v>3</v>
      </c>
      <c r="E3" s="11" t="s">
        <v>4</v>
      </c>
      <c r="F3" s="144" t="s">
        <v>5</v>
      </c>
      <c r="G3" s="3" t="s">
        <v>3</v>
      </c>
      <c r="H3" s="90" t="s">
        <v>4</v>
      </c>
      <c r="I3" s="3" t="s">
        <v>5</v>
      </c>
      <c r="J3" s="9" t="s">
        <v>85</v>
      </c>
      <c r="K3" s="144" t="s">
        <v>3</v>
      </c>
      <c r="L3" s="11" t="s">
        <v>4</v>
      </c>
      <c r="M3" s="144" t="s">
        <v>5</v>
      </c>
      <c r="N3" s="3" t="s">
        <v>3</v>
      </c>
      <c r="O3" s="90" t="s">
        <v>4</v>
      </c>
      <c r="P3" s="3" t="s">
        <v>5</v>
      </c>
      <c r="Q3" s="256"/>
    </row>
    <row r="4" spans="1:17" ht="12.75">
      <c r="A4" s="55" t="s">
        <v>10</v>
      </c>
      <c r="B4" s="46" t="s">
        <v>270</v>
      </c>
      <c r="C4" s="46" t="s">
        <v>12</v>
      </c>
      <c r="D4" s="147"/>
      <c r="E4" s="81"/>
      <c r="F4" s="147"/>
      <c r="G4" s="49">
        <v>11.02</v>
      </c>
      <c r="H4" s="91" t="s">
        <v>18</v>
      </c>
      <c r="I4" s="50">
        <v>18</v>
      </c>
      <c r="J4" s="51">
        <f>F4+I4</f>
        <v>18</v>
      </c>
      <c r="K4" s="145">
        <v>10.71</v>
      </c>
      <c r="L4" s="81" t="s">
        <v>18</v>
      </c>
      <c r="M4" s="147">
        <v>18</v>
      </c>
      <c r="N4" s="49">
        <v>11.03</v>
      </c>
      <c r="O4" s="91" t="s">
        <v>18</v>
      </c>
      <c r="P4" s="50">
        <v>18</v>
      </c>
      <c r="Q4" s="117">
        <f aca="true" t="shared" si="0" ref="Q4:Q27">F4+I4+M4+P4</f>
        <v>54</v>
      </c>
    </row>
    <row r="5" spans="1:17" ht="12.75">
      <c r="A5" s="107" t="s">
        <v>7</v>
      </c>
      <c r="B5" s="106" t="s">
        <v>53</v>
      </c>
      <c r="C5" s="106" t="s">
        <v>14</v>
      </c>
      <c r="D5" s="148">
        <v>9.82</v>
      </c>
      <c r="E5" s="19" t="s">
        <v>7</v>
      </c>
      <c r="F5" s="148">
        <v>17</v>
      </c>
      <c r="G5" s="17">
        <v>10.4</v>
      </c>
      <c r="H5" s="89" t="s">
        <v>10</v>
      </c>
      <c r="I5" s="5">
        <v>16</v>
      </c>
      <c r="J5" s="14">
        <f>F5+I5</f>
        <v>33</v>
      </c>
      <c r="K5" s="146">
        <v>9.71</v>
      </c>
      <c r="L5" s="19" t="s">
        <v>21</v>
      </c>
      <c r="M5" s="148">
        <v>13</v>
      </c>
      <c r="N5" s="17">
        <v>10.69</v>
      </c>
      <c r="O5" s="89" t="s">
        <v>7</v>
      </c>
      <c r="P5" s="5">
        <v>17</v>
      </c>
      <c r="Q5" s="9">
        <f t="shared" si="0"/>
        <v>63</v>
      </c>
    </row>
    <row r="6" spans="1:17" ht="12.75">
      <c r="A6" s="55" t="s">
        <v>18</v>
      </c>
      <c r="B6" s="46" t="s">
        <v>52</v>
      </c>
      <c r="C6" s="46" t="s">
        <v>14</v>
      </c>
      <c r="D6" s="147">
        <v>9.75</v>
      </c>
      <c r="E6" s="81" t="s">
        <v>10</v>
      </c>
      <c r="F6" s="147">
        <v>16</v>
      </c>
      <c r="G6" s="49">
        <v>10.23</v>
      </c>
      <c r="H6" s="91" t="s">
        <v>19</v>
      </c>
      <c r="I6" s="50">
        <v>15</v>
      </c>
      <c r="J6" s="51">
        <f>F6+I6</f>
        <v>31</v>
      </c>
      <c r="K6" s="145">
        <v>10.41</v>
      </c>
      <c r="L6" s="81" t="s">
        <v>7</v>
      </c>
      <c r="M6" s="147">
        <v>17</v>
      </c>
      <c r="N6" s="49">
        <v>10.6</v>
      </c>
      <c r="O6" s="91" t="s">
        <v>10</v>
      </c>
      <c r="P6" s="50">
        <v>16</v>
      </c>
      <c r="Q6" s="117">
        <f t="shared" si="0"/>
        <v>64</v>
      </c>
    </row>
    <row r="7" spans="1:17" ht="12.75">
      <c r="A7" s="55" t="s">
        <v>22</v>
      </c>
      <c r="B7" s="21" t="s">
        <v>320</v>
      </c>
      <c r="C7" s="21" t="s">
        <v>9</v>
      </c>
      <c r="D7" s="148"/>
      <c r="E7" s="19"/>
      <c r="F7" s="148"/>
      <c r="G7" s="17"/>
      <c r="H7" s="89"/>
      <c r="I7" s="5"/>
      <c r="J7" s="5"/>
      <c r="K7" s="146">
        <v>10.34</v>
      </c>
      <c r="L7" s="81" t="s">
        <v>10</v>
      </c>
      <c r="M7" s="147">
        <v>16</v>
      </c>
      <c r="N7" s="17">
        <v>10.35</v>
      </c>
      <c r="O7" s="91" t="s">
        <v>19</v>
      </c>
      <c r="P7" s="50">
        <v>15</v>
      </c>
      <c r="Q7" s="117">
        <f t="shared" si="0"/>
        <v>31</v>
      </c>
    </row>
    <row r="8" spans="1:17" ht="12.75">
      <c r="A8" s="107" t="s">
        <v>25</v>
      </c>
      <c r="B8" s="52" t="s">
        <v>230</v>
      </c>
      <c r="C8" s="52" t="s">
        <v>9</v>
      </c>
      <c r="D8" s="147"/>
      <c r="E8" s="81"/>
      <c r="F8" s="147"/>
      <c r="G8" s="49"/>
      <c r="H8" s="91"/>
      <c r="I8" s="50"/>
      <c r="J8" s="50"/>
      <c r="K8" s="145">
        <v>9.33</v>
      </c>
      <c r="L8" s="19" t="s">
        <v>24</v>
      </c>
      <c r="M8" s="148">
        <v>10</v>
      </c>
      <c r="N8" s="49">
        <v>9.83</v>
      </c>
      <c r="O8" s="89" t="s">
        <v>20</v>
      </c>
      <c r="P8" s="5">
        <v>14</v>
      </c>
      <c r="Q8" s="9">
        <f t="shared" si="0"/>
        <v>24</v>
      </c>
    </row>
    <row r="9" spans="1:17" ht="12.75">
      <c r="A9" s="55" t="s">
        <v>25</v>
      </c>
      <c r="B9" s="21" t="s">
        <v>319</v>
      </c>
      <c r="C9" s="21" t="s">
        <v>14</v>
      </c>
      <c r="D9" s="148"/>
      <c r="E9" s="19"/>
      <c r="F9" s="148"/>
      <c r="G9" s="17"/>
      <c r="H9" s="89"/>
      <c r="I9" s="5"/>
      <c r="J9" s="5"/>
      <c r="K9" s="146">
        <v>9.4</v>
      </c>
      <c r="L9" s="81" t="s">
        <v>23</v>
      </c>
      <c r="M9" s="147">
        <v>11</v>
      </c>
      <c r="N9" s="17">
        <v>9.49</v>
      </c>
      <c r="O9" s="91" t="s">
        <v>21</v>
      </c>
      <c r="P9" s="50">
        <v>13</v>
      </c>
      <c r="Q9" s="117">
        <f t="shared" si="0"/>
        <v>24</v>
      </c>
    </row>
    <row r="10" spans="1:17" ht="12.75">
      <c r="A10" s="55" t="s">
        <v>20</v>
      </c>
      <c r="B10" s="46" t="s">
        <v>62</v>
      </c>
      <c r="C10" s="46" t="s">
        <v>15</v>
      </c>
      <c r="D10" s="147">
        <v>9.55</v>
      </c>
      <c r="E10" s="81" t="s">
        <v>20</v>
      </c>
      <c r="F10" s="147">
        <v>14</v>
      </c>
      <c r="G10" s="49">
        <v>9.39</v>
      </c>
      <c r="H10" s="91" t="s">
        <v>20</v>
      </c>
      <c r="I10" s="50">
        <v>14</v>
      </c>
      <c r="J10" s="51">
        <f>F10+I10</f>
        <v>28</v>
      </c>
      <c r="K10" s="145">
        <v>9.12</v>
      </c>
      <c r="L10" s="81" t="s">
        <v>26</v>
      </c>
      <c r="M10" s="147">
        <v>8</v>
      </c>
      <c r="N10" s="49">
        <v>9.18</v>
      </c>
      <c r="O10" s="91" t="s">
        <v>22</v>
      </c>
      <c r="P10" s="50">
        <v>12</v>
      </c>
      <c r="Q10" s="117">
        <f t="shared" si="0"/>
        <v>48</v>
      </c>
    </row>
    <row r="11" spans="1:17" ht="12.75">
      <c r="A11" s="107" t="s">
        <v>22</v>
      </c>
      <c r="B11" t="s">
        <v>271</v>
      </c>
      <c r="C11" t="s">
        <v>12</v>
      </c>
      <c r="D11" s="148"/>
      <c r="E11" s="19"/>
      <c r="F11" s="148"/>
      <c r="G11" s="17">
        <v>8.61</v>
      </c>
      <c r="H11" s="89" t="s">
        <v>23</v>
      </c>
      <c r="I11" s="5">
        <v>11</v>
      </c>
      <c r="J11" s="14">
        <f>F11+I11</f>
        <v>11</v>
      </c>
      <c r="K11" s="146">
        <v>9.25</v>
      </c>
      <c r="L11" s="19" t="s">
        <v>25</v>
      </c>
      <c r="M11" s="148">
        <v>9</v>
      </c>
      <c r="N11" s="17">
        <v>9.17</v>
      </c>
      <c r="O11" s="89" t="s">
        <v>23</v>
      </c>
      <c r="P11" s="5">
        <v>11</v>
      </c>
      <c r="Q11" s="9">
        <f t="shared" si="0"/>
        <v>31</v>
      </c>
    </row>
    <row r="12" spans="1:17" ht="12.75">
      <c r="A12" s="55" t="s">
        <v>29</v>
      </c>
      <c r="B12" s="52" t="s">
        <v>321</v>
      </c>
      <c r="C12" s="52" t="s">
        <v>9</v>
      </c>
      <c r="D12" s="147"/>
      <c r="E12" s="81"/>
      <c r="F12" s="147"/>
      <c r="G12" s="49"/>
      <c r="H12" s="91"/>
      <c r="I12" s="50"/>
      <c r="J12" s="50"/>
      <c r="K12" s="145">
        <v>8.87</v>
      </c>
      <c r="L12" s="81" t="s">
        <v>27</v>
      </c>
      <c r="M12" s="147">
        <v>7</v>
      </c>
      <c r="N12" s="49">
        <v>9.02</v>
      </c>
      <c r="O12" s="91" t="s">
        <v>24</v>
      </c>
      <c r="P12" s="50">
        <v>10</v>
      </c>
      <c r="Q12" s="117">
        <f t="shared" si="0"/>
        <v>17</v>
      </c>
    </row>
    <row r="13" spans="1:17" ht="12.75">
      <c r="A13" s="55" t="s">
        <v>21</v>
      </c>
      <c r="B13" t="s">
        <v>272</v>
      </c>
      <c r="C13" t="s">
        <v>6</v>
      </c>
      <c r="D13" s="148"/>
      <c r="E13" s="19"/>
      <c r="F13" s="148"/>
      <c r="G13" s="17">
        <v>9.19</v>
      </c>
      <c r="H13" s="89" t="s">
        <v>21</v>
      </c>
      <c r="I13" s="5">
        <v>13</v>
      </c>
      <c r="J13" s="14">
        <f>F13+I13</f>
        <v>13</v>
      </c>
      <c r="K13" s="146">
        <v>9.57</v>
      </c>
      <c r="L13" s="81" t="s">
        <v>22</v>
      </c>
      <c r="M13" s="147">
        <v>12</v>
      </c>
      <c r="N13" s="17">
        <v>8.94</v>
      </c>
      <c r="O13" s="91" t="s">
        <v>25</v>
      </c>
      <c r="P13" s="50">
        <v>9</v>
      </c>
      <c r="Q13" s="117">
        <f t="shared" si="0"/>
        <v>34</v>
      </c>
    </row>
    <row r="14" spans="1:17" ht="12.75">
      <c r="A14" s="107" t="s">
        <v>212</v>
      </c>
      <c r="B14" s="52" t="s">
        <v>368</v>
      </c>
      <c r="C14" s="52" t="s">
        <v>6</v>
      </c>
      <c r="D14" s="147"/>
      <c r="E14" s="81"/>
      <c r="F14" s="147"/>
      <c r="G14" s="49"/>
      <c r="H14" s="91"/>
      <c r="I14" s="50"/>
      <c r="J14" s="249"/>
      <c r="K14" s="145"/>
      <c r="L14" s="19"/>
      <c r="M14" s="148"/>
      <c r="N14" s="49">
        <v>8.94</v>
      </c>
      <c r="O14" s="89" t="s">
        <v>26</v>
      </c>
      <c r="P14" s="5">
        <v>8</v>
      </c>
      <c r="Q14" s="9">
        <f t="shared" si="0"/>
        <v>8</v>
      </c>
    </row>
    <row r="15" spans="1:17" ht="12.75">
      <c r="A15" s="55" t="s">
        <v>24</v>
      </c>
      <c r="B15" t="s">
        <v>154</v>
      </c>
      <c r="C15" t="s">
        <v>6</v>
      </c>
      <c r="D15" s="148">
        <v>7.01</v>
      </c>
      <c r="E15" s="19" t="s">
        <v>27</v>
      </c>
      <c r="F15" s="148">
        <v>7</v>
      </c>
      <c r="G15" s="17">
        <v>7.03</v>
      </c>
      <c r="H15" s="89" t="s">
        <v>26</v>
      </c>
      <c r="I15" s="5">
        <v>8</v>
      </c>
      <c r="J15" s="14">
        <f>F15+I15</f>
        <v>15</v>
      </c>
      <c r="K15" s="146">
        <v>8</v>
      </c>
      <c r="L15" s="81" t="s">
        <v>29</v>
      </c>
      <c r="M15" s="147">
        <v>5</v>
      </c>
      <c r="N15" s="17">
        <v>8.51</v>
      </c>
      <c r="O15" s="91" t="s">
        <v>27</v>
      </c>
      <c r="P15" s="50">
        <v>7</v>
      </c>
      <c r="Q15" s="117">
        <f t="shared" si="0"/>
        <v>27</v>
      </c>
    </row>
    <row r="16" spans="1:17" ht="12.75">
      <c r="A16" s="55" t="s">
        <v>214</v>
      </c>
      <c r="B16" s="46" t="s">
        <v>367</v>
      </c>
      <c r="C16" s="46" t="s">
        <v>12</v>
      </c>
      <c r="D16" s="147"/>
      <c r="E16" s="81"/>
      <c r="F16" s="147"/>
      <c r="G16" s="49"/>
      <c r="H16" s="91"/>
      <c r="I16" s="50"/>
      <c r="J16" s="249"/>
      <c r="K16" s="145"/>
      <c r="L16" s="81"/>
      <c r="M16" s="147"/>
      <c r="N16" s="49">
        <v>8.45</v>
      </c>
      <c r="O16" s="91" t="s">
        <v>28</v>
      </c>
      <c r="P16" s="50">
        <v>6</v>
      </c>
      <c r="Q16" s="117">
        <f t="shared" si="0"/>
        <v>6</v>
      </c>
    </row>
    <row r="17" spans="1:17" ht="12.75">
      <c r="A17" s="107" t="s">
        <v>19</v>
      </c>
      <c r="B17" t="s">
        <v>34</v>
      </c>
      <c r="C17" t="s">
        <v>200</v>
      </c>
      <c r="D17" s="148">
        <v>10.66</v>
      </c>
      <c r="E17" s="19" t="s">
        <v>18</v>
      </c>
      <c r="F17" s="148">
        <v>18</v>
      </c>
      <c r="G17" s="17">
        <v>10.66</v>
      </c>
      <c r="H17" s="89" t="s">
        <v>7</v>
      </c>
      <c r="I17" s="5">
        <v>17</v>
      </c>
      <c r="J17" s="14">
        <f>F17+I17</f>
        <v>35</v>
      </c>
      <c r="K17" s="146">
        <v>9.85</v>
      </c>
      <c r="L17" s="19" t="s">
        <v>19</v>
      </c>
      <c r="M17" s="148">
        <v>15</v>
      </c>
      <c r="N17" s="17"/>
      <c r="O17" s="89"/>
      <c r="P17" s="5"/>
      <c r="Q17" s="9">
        <f t="shared" si="0"/>
        <v>50</v>
      </c>
    </row>
    <row r="18" spans="1:17" ht="12.75">
      <c r="A18" s="55" t="s">
        <v>25</v>
      </c>
      <c r="B18" s="46" t="s">
        <v>81</v>
      </c>
      <c r="C18" s="46" t="s">
        <v>9</v>
      </c>
      <c r="D18" s="147">
        <v>8.88</v>
      </c>
      <c r="E18" s="81" t="s">
        <v>22</v>
      </c>
      <c r="F18" s="147">
        <v>12</v>
      </c>
      <c r="G18" s="49">
        <v>9.15</v>
      </c>
      <c r="H18" s="91" t="s">
        <v>22</v>
      </c>
      <c r="I18" s="50">
        <v>12</v>
      </c>
      <c r="J18" s="51">
        <f>F18+I18</f>
        <v>24</v>
      </c>
      <c r="K18" s="145"/>
      <c r="L18" s="81"/>
      <c r="M18" s="147"/>
      <c r="N18" s="49"/>
      <c r="O18" s="91"/>
      <c r="P18" s="50"/>
      <c r="Q18" s="117">
        <f t="shared" si="0"/>
        <v>24</v>
      </c>
    </row>
    <row r="19" spans="1:17" ht="12.75">
      <c r="A19" s="55" t="s">
        <v>28</v>
      </c>
      <c r="B19" s="46" t="s">
        <v>153</v>
      </c>
      <c r="C19" s="46" t="s">
        <v>9</v>
      </c>
      <c r="D19" s="147">
        <v>8.38</v>
      </c>
      <c r="E19" s="81" t="s">
        <v>23</v>
      </c>
      <c r="F19" s="147">
        <v>11</v>
      </c>
      <c r="G19" s="49">
        <v>8.59</v>
      </c>
      <c r="H19" s="91" t="s">
        <v>24</v>
      </c>
      <c r="I19" s="50">
        <v>10</v>
      </c>
      <c r="J19" s="51">
        <f>F19+I19</f>
        <v>21</v>
      </c>
      <c r="K19" s="145"/>
      <c r="L19" s="81"/>
      <c r="M19" s="147"/>
      <c r="N19" s="49"/>
      <c r="O19" s="91"/>
      <c r="P19" s="50"/>
      <c r="Q19" s="117">
        <f t="shared" si="0"/>
        <v>21</v>
      </c>
    </row>
    <row r="20" spans="1:17" ht="12.75">
      <c r="A20" s="107" t="s">
        <v>30</v>
      </c>
      <c r="B20" s="106" t="s">
        <v>51</v>
      </c>
      <c r="C20" s="106" t="s">
        <v>12</v>
      </c>
      <c r="D20" s="148">
        <v>9.67</v>
      </c>
      <c r="E20" s="19" t="s">
        <v>19</v>
      </c>
      <c r="F20" s="148">
        <v>15</v>
      </c>
      <c r="G20" s="17"/>
      <c r="H20" s="89"/>
      <c r="I20" s="5"/>
      <c r="J20" s="14">
        <f>F20+I20</f>
        <v>15</v>
      </c>
      <c r="K20" s="146"/>
      <c r="L20" s="19"/>
      <c r="M20" s="148"/>
      <c r="N20" s="17"/>
      <c r="O20" s="89"/>
      <c r="P20" s="5"/>
      <c r="Q20" s="9">
        <f t="shared" si="0"/>
        <v>15</v>
      </c>
    </row>
    <row r="21" spans="1:17" ht="12.75">
      <c r="A21" s="55" t="s">
        <v>31</v>
      </c>
      <c r="B21" s="52" t="s">
        <v>65</v>
      </c>
      <c r="C21" s="52" t="s">
        <v>6</v>
      </c>
      <c r="D21" s="147"/>
      <c r="E21" s="81"/>
      <c r="F21" s="147"/>
      <c r="G21" s="49"/>
      <c r="H21" s="91"/>
      <c r="I21" s="50"/>
      <c r="J21" s="50"/>
      <c r="K21" s="145">
        <v>9.74</v>
      </c>
      <c r="L21" s="81" t="s">
        <v>20</v>
      </c>
      <c r="M21" s="147">
        <v>14</v>
      </c>
      <c r="N21" s="49"/>
      <c r="O21" s="91"/>
      <c r="P21" s="50"/>
      <c r="Q21" s="117">
        <f t="shared" si="0"/>
        <v>14</v>
      </c>
    </row>
    <row r="22" spans="1:17" ht="12.75">
      <c r="A22" s="55" t="s">
        <v>208</v>
      </c>
      <c r="B22" s="106" t="s">
        <v>44</v>
      </c>
      <c r="C22" s="106" t="s">
        <v>14</v>
      </c>
      <c r="D22" s="148">
        <v>9.11</v>
      </c>
      <c r="E22" s="19" t="s">
        <v>21</v>
      </c>
      <c r="F22" s="148">
        <v>13</v>
      </c>
      <c r="G22" s="17"/>
      <c r="H22" s="89"/>
      <c r="I22" s="5"/>
      <c r="J22" s="14">
        <f>F22+I22</f>
        <v>13</v>
      </c>
      <c r="K22" s="146"/>
      <c r="L22" s="19"/>
      <c r="M22" s="148"/>
      <c r="N22" s="17"/>
      <c r="O22" s="89"/>
      <c r="P22" s="5"/>
      <c r="Q22" s="117">
        <f t="shared" si="0"/>
        <v>13</v>
      </c>
    </row>
    <row r="23" spans="1:17" ht="12.75">
      <c r="A23" s="107" t="s">
        <v>209</v>
      </c>
      <c r="B23" s="46" t="s">
        <v>127</v>
      </c>
      <c r="C23" s="46" t="s">
        <v>15</v>
      </c>
      <c r="D23" s="147">
        <v>8.04</v>
      </c>
      <c r="E23" s="81" t="s">
        <v>24</v>
      </c>
      <c r="F23" s="147">
        <v>10</v>
      </c>
      <c r="G23" s="49"/>
      <c r="H23" s="91"/>
      <c r="I23" s="50"/>
      <c r="J23" s="51">
        <f>F23+I23</f>
        <v>10</v>
      </c>
      <c r="K23" s="145"/>
      <c r="L23" s="81"/>
      <c r="M23" s="147"/>
      <c r="N23" s="49"/>
      <c r="O23" s="91"/>
      <c r="P23" s="50"/>
      <c r="Q23" s="9">
        <f t="shared" si="0"/>
        <v>10</v>
      </c>
    </row>
    <row r="24" spans="1:17" ht="12.75">
      <c r="A24" s="55" t="s">
        <v>210</v>
      </c>
      <c r="B24" t="s">
        <v>152</v>
      </c>
      <c r="C24" t="s">
        <v>12</v>
      </c>
      <c r="D24" s="148">
        <v>7.68</v>
      </c>
      <c r="E24" s="19" t="s">
        <v>25</v>
      </c>
      <c r="F24" s="148">
        <v>9</v>
      </c>
      <c r="G24" s="17"/>
      <c r="H24" s="89"/>
      <c r="I24" s="5"/>
      <c r="J24" s="14">
        <f>F24+I24</f>
        <v>9</v>
      </c>
      <c r="K24" s="146"/>
      <c r="L24" s="19"/>
      <c r="M24" s="148"/>
      <c r="N24" s="17"/>
      <c r="O24" s="89"/>
      <c r="P24" s="5"/>
      <c r="Q24" s="117">
        <f t="shared" si="0"/>
        <v>9</v>
      </c>
    </row>
    <row r="25" spans="1:17" ht="12.75">
      <c r="A25" s="55" t="s">
        <v>210</v>
      </c>
      <c r="B25" s="46" t="s">
        <v>269</v>
      </c>
      <c r="C25" s="46" t="s">
        <v>14</v>
      </c>
      <c r="D25" s="147"/>
      <c r="E25" s="81"/>
      <c r="F25" s="147"/>
      <c r="G25" s="49">
        <v>7.51</v>
      </c>
      <c r="H25" s="91" t="s">
        <v>25</v>
      </c>
      <c r="I25" s="50">
        <v>9</v>
      </c>
      <c r="J25" s="51">
        <f>F25+I25</f>
        <v>9</v>
      </c>
      <c r="K25" s="145"/>
      <c r="L25" s="81"/>
      <c r="M25" s="147"/>
      <c r="N25" s="49"/>
      <c r="O25" s="91"/>
      <c r="P25" s="50"/>
      <c r="Q25" s="117">
        <f t="shared" si="0"/>
        <v>9</v>
      </c>
    </row>
    <row r="26" spans="1:17" ht="12.75">
      <c r="A26" s="107" t="s">
        <v>212</v>
      </c>
      <c r="B26" s="46" t="s">
        <v>155</v>
      </c>
      <c r="C26" s="46" t="s">
        <v>6</v>
      </c>
      <c r="D26" s="148">
        <v>7.53</v>
      </c>
      <c r="E26" s="19" t="s">
        <v>26</v>
      </c>
      <c r="F26" s="148">
        <v>8</v>
      </c>
      <c r="G26" s="17"/>
      <c r="H26" s="89"/>
      <c r="I26" s="5"/>
      <c r="J26" s="14">
        <f>F26+I26</f>
        <v>8</v>
      </c>
      <c r="K26" s="146"/>
      <c r="L26" s="19"/>
      <c r="M26" s="148"/>
      <c r="N26" s="17"/>
      <c r="O26" s="89"/>
      <c r="P26" s="5"/>
      <c r="Q26" s="9">
        <f t="shared" si="0"/>
        <v>8</v>
      </c>
    </row>
    <row r="27" spans="1:17" ht="12.75">
      <c r="A27" s="55" t="s">
        <v>214</v>
      </c>
      <c r="B27" s="52" t="s">
        <v>157</v>
      </c>
      <c r="C27" s="52" t="s">
        <v>12</v>
      </c>
      <c r="D27" s="147"/>
      <c r="E27" s="81"/>
      <c r="F27" s="147"/>
      <c r="G27" s="49"/>
      <c r="H27" s="91"/>
      <c r="I27" s="50"/>
      <c r="J27" s="5"/>
      <c r="K27" s="145">
        <v>8.34</v>
      </c>
      <c r="L27" s="81" t="s">
        <v>28</v>
      </c>
      <c r="M27" s="147">
        <v>6</v>
      </c>
      <c r="N27" s="49"/>
      <c r="O27" s="91"/>
      <c r="P27" s="50"/>
      <c r="Q27" s="117">
        <f t="shared" si="0"/>
        <v>6</v>
      </c>
    </row>
    <row r="28" spans="4:18" ht="12.75"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4:18" ht="12.75"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4:18" ht="12.75"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4:18" ht="12.75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4:18" ht="12.75"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4:18" ht="12.75"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4:18" ht="12.75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4:18" ht="12.75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5" ht="12.75">
      <c r="A36" s="21"/>
      <c r="B36" s="21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.75">
      <c r="A37" s="21"/>
      <c r="B37" s="21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21"/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.75">
      <c r="A39" s="21"/>
      <c r="B39" s="21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21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75">
      <c r="A41" s="21"/>
      <c r="B41" s="21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.75">
      <c r="A42" s="21"/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21"/>
      <c r="B43" s="21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2.75">
      <c r="A44" s="21"/>
      <c r="B44" s="21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21"/>
      <c r="B45" s="21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</sheetData>
  <sheetProtection/>
  <mergeCells count="5">
    <mergeCell ref="D2:F2"/>
    <mergeCell ref="K2:M2"/>
    <mergeCell ref="G2:I2"/>
    <mergeCell ref="Q2:Q3"/>
    <mergeCell ref="N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61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5.140625" style="1" customWidth="1"/>
    <col min="2" max="2" width="21.7109375" style="0" customWidth="1"/>
    <col min="3" max="3" width="9.28125" style="0" customWidth="1"/>
    <col min="4" max="9" width="8.7109375" style="0" customWidth="1"/>
    <col min="10" max="10" width="8.7109375" style="0" hidden="1" customWidth="1"/>
    <col min="11" max="14" width="8.7109375" style="0" customWidth="1"/>
  </cols>
  <sheetData>
    <row r="2" spans="4:17" ht="12.75">
      <c r="D2" s="264" t="s">
        <v>105</v>
      </c>
      <c r="E2" s="264"/>
      <c r="F2" s="264"/>
      <c r="G2" s="254" t="s">
        <v>199</v>
      </c>
      <c r="H2" s="254"/>
      <c r="I2" s="254"/>
      <c r="K2" s="265" t="s">
        <v>288</v>
      </c>
      <c r="L2" s="265"/>
      <c r="M2" s="265"/>
      <c r="N2" s="193"/>
      <c r="O2" s="222" t="s">
        <v>361</v>
      </c>
      <c r="P2" s="193"/>
      <c r="Q2" s="262" t="s">
        <v>85</v>
      </c>
    </row>
    <row r="3" spans="1:17" ht="12.75">
      <c r="A3" s="2" t="s">
        <v>2</v>
      </c>
      <c r="B3" s="2" t="s">
        <v>0</v>
      </c>
      <c r="C3" s="2" t="s">
        <v>1</v>
      </c>
      <c r="D3" s="11" t="s">
        <v>3</v>
      </c>
      <c r="E3" s="170" t="s">
        <v>4</v>
      </c>
      <c r="F3" s="11" t="s">
        <v>5</v>
      </c>
      <c r="G3" s="3" t="s">
        <v>3</v>
      </c>
      <c r="H3" s="90" t="s">
        <v>4</v>
      </c>
      <c r="I3" s="3" t="s">
        <v>5</v>
      </c>
      <c r="J3" s="9" t="s">
        <v>85</v>
      </c>
      <c r="K3" s="170" t="s">
        <v>3</v>
      </c>
      <c r="L3" s="11" t="s">
        <v>4</v>
      </c>
      <c r="M3" s="170" t="s">
        <v>5</v>
      </c>
      <c r="N3" s="194" t="s">
        <v>3</v>
      </c>
      <c r="O3" s="195" t="s">
        <v>4</v>
      </c>
      <c r="P3" s="194" t="s">
        <v>5</v>
      </c>
      <c r="Q3" s="263"/>
    </row>
    <row r="4" spans="1:17" ht="12.75">
      <c r="A4" s="55" t="s">
        <v>10</v>
      </c>
      <c r="B4" s="83" t="s">
        <v>100</v>
      </c>
      <c r="C4" s="46" t="s">
        <v>6</v>
      </c>
      <c r="D4" s="80">
        <v>5.63</v>
      </c>
      <c r="E4" s="171" t="s">
        <v>18</v>
      </c>
      <c r="F4" s="81">
        <v>18</v>
      </c>
      <c r="G4" s="49"/>
      <c r="H4" s="91"/>
      <c r="I4" s="84"/>
      <c r="J4" s="51">
        <f>F4+I4</f>
        <v>18</v>
      </c>
      <c r="K4" s="176">
        <v>5.96</v>
      </c>
      <c r="L4" s="81" t="s">
        <v>18</v>
      </c>
      <c r="M4" s="171">
        <v>18</v>
      </c>
      <c r="N4" s="197">
        <v>6.2</v>
      </c>
      <c r="O4" s="202">
        <v>1</v>
      </c>
      <c r="P4" s="203">
        <v>18</v>
      </c>
      <c r="Q4" s="209">
        <f aca="true" t="shared" si="0" ref="Q4:Q37">F4+I4+M4+P4</f>
        <v>54</v>
      </c>
    </row>
    <row r="5" spans="1:17" ht="12.75">
      <c r="A5" s="1" t="s">
        <v>18</v>
      </c>
      <c r="B5" s="15" t="s">
        <v>75</v>
      </c>
      <c r="C5" s="106" t="s">
        <v>12</v>
      </c>
      <c r="D5" s="18">
        <v>5.21</v>
      </c>
      <c r="E5" s="173" t="s">
        <v>10</v>
      </c>
      <c r="F5" s="19">
        <v>16</v>
      </c>
      <c r="G5" s="17">
        <v>5.49</v>
      </c>
      <c r="H5" s="89" t="s">
        <v>18</v>
      </c>
      <c r="I5" s="5">
        <v>18</v>
      </c>
      <c r="J5" s="14">
        <f>F5+I5</f>
        <v>34</v>
      </c>
      <c r="K5" s="177">
        <v>5.72</v>
      </c>
      <c r="L5" s="19" t="s">
        <v>7</v>
      </c>
      <c r="M5" s="173">
        <v>17</v>
      </c>
      <c r="N5" s="196">
        <v>5.49</v>
      </c>
      <c r="O5" s="204">
        <v>2</v>
      </c>
      <c r="P5" s="205">
        <v>17</v>
      </c>
      <c r="Q5" s="210">
        <f t="shared" si="0"/>
        <v>68</v>
      </c>
    </row>
    <row r="6" spans="1:17" ht="12.75">
      <c r="A6" s="55" t="s">
        <v>7</v>
      </c>
      <c r="B6" s="83" t="s">
        <v>134</v>
      </c>
      <c r="C6" s="46" t="s">
        <v>14</v>
      </c>
      <c r="D6" s="80">
        <v>5.33</v>
      </c>
      <c r="E6" s="171" t="s">
        <v>7</v>
      </c>
      <c r="F6" s="81">
        <v>17</v>
      </c>
      <c r="G6" s="49">
        <v>5.29</v>
      </c>
      <c r="H6" s="91" t="s">
        <v>10</v>
      </c>
      <c r="I6" s="50">
        <v>16</v>
      </c>
      <c r="J6" s="51">
        <f>F6+I6</f>
        <v>33</v>
      </c>
      <c r="K6" s="176">
        <v>5.49</v>
      </c>
      <c r="L6" s="81" t="s">
        <v>10</v>
      </c>
      <c r="M6" s="171">
        <v>16</v>
      </c>
      <c r="N6" s="197">
        <v>5.39</v>
      </c>
      <c r="O6" s="202">
        <v>3</v>
      </c>
      <c r="P6" s="203">
        <v>16</v>
      </c>
      <c r="Q6" s="209">
        <f t="shared" si="0"/>
        <v>65</v>
      </c>
    </row>
    <row r="7" spans="1:17" ht="12.75">
      <c r="A7" s="55" t="s">
        <v>20</v>
      </c>
      <c r="B7" s="15" t="s">
        <v>42</v>
      </c>
      <c r="C7" s="106" t="s">
        <v>6</v>
      </c>
      <c r="D7" s="18">
        <v>4.58</v>
      </c>
      <c r="E7" s="173" t="s">
        <v>23</v>
      </c>
      <c r="F7" s="19">
        <v>11</v>
      </c>
      <c r="G7" s="17"/>
      <c r="H7" s="89"/>
      <c r="I7" s="4"/>
      <c r="J7" s="14">
        <f>F7+I7</f>
        <v>11</v>
      </c>
      <c r="K7" s="177">
        <v>4.84</v>
      </c>
      <c r="L7" s="81" t="s">
        <v>21</v>
      </c>
      <c r="M7" s="171">
        <v>13</v>
      </c>
      <c r="N7" s="196">
        <v>5.17</v>
      </c>
      <c r="O7" s="202">
        <v>4</v>
      </c>
      <c r="P7" s="203">
        <v>15</v>
      </c>
      <c r="Q7" s="209">
        <f t="shared" si="0"/>
        <v>39</v>
      </c>
    </row>
    <row r="8" spans="1:17" ht="12.75">
      <c r="A8" s="1" t="s">
        <v>27</v>
      </c>
      <c r="B8" s="83" t="s">
        <v>350</v>
      </c>
      <c r="C8" s="52" t="s">
        <v>12</v>
      </c>
      <c r="D8" s="80"/>
      <c r="E8" s="171"/>
      <c r="F8" s="82"/>
      <c r="G8" s="49"/>
      <c r="H8" s="101"/>
      <c r="I8" s="84"/>
      <c r="J8" s="52"/>
      <c r="K8" s="176"/>
      <c r="L8" s="81"/>
      <c r="M8" s="171"/>
      <c r="N8" s="197">
        <v>5.09</v>
      </c>
      <c r="O8" s="204">
        <v>5</v>
      </c>
      <c r="P8" s="205">
        <v>14</v>
      </c>
      <c r="Q8" s="210">
        <f t="shared" si="0"/>
        <v>14</v>
      </c>
    </row>
    <row r="9" spans="1:17" ht="12.75">
      <c r="A9" s="55" t="s">
        <v>19</v>
      </c>
      <c r="B9" s="15" t="s">
        <v>40</v>
      </c>
      <c r="C9" s="106" t="s">
        <v>12</v>
      </c>
      <c r="D9" s="18">
        <v>5.14</v>
      </c>
      <c r="E9" s="173" t="s">
        <v>19</v>
      </c>
      <c r="F9" s="19">
        <v>15</v>
      </c>
      <c r="G9" s="17">
        <v>5.12</v>
      </c>
      <c r="H9" s="89" t="s">
        <v>19</v>
      </c>
      <c r="I9" s="5">
        <v>15</v>
      </c>
      <c r="J9" s="14">
        <f>F9+I9</f>
        <v>30</v>
      </c>
      <c r="K9" s="177"/>
      <c r="L9" s="81"/>
      <c r="M9" s="171"/>
      <c r="N9" s="196">
        <v>5.01</v>
      </c>
      <c r="O9" s="202">
        <v>6</v>
      </c>
      <c r="P9" s="203">
        <v>13</v>
      </c>
      <c r="Q9" s="209">
        <f t="shared" si="0"/>
        <v>43</v>
      </c>
    </row>
    <row r="10" spans="1:17" ht="12.75">
      <c r="A10" s="55" t="s">
        <v>21</v>
      </c>
      <c r="B10" s="83" t="s">
        <v>261</v>
      </c>
      <c r="C10" s="46" t="s">
        <v>200</v>
      </c>
      <c r="D10" s="80"/>
      <c r="E10" s="171"/>
      <c r="F10" s="82"/>
      <c r="G10" s="49">
        <v>5.06</v>
      </c>
      <c r="H10" s="91" t="s">
        <v>20</v>
      </c>
      <c r="I10" s="50">
        <v>14</v>
      </c>
      <c r="J10" s="51">
        <f>F10+I10</f>
        <v>14</v>
      </c>
      <c r="K10" s="176">
        <v>4.81</v>
      </c>
      <c r="L10" s="81" t="s">
        <v>22</v>
      </c>
      <c r="M10" s="171">
        <v>12</v>
      </c>
      <c r="N10" s="197">
        <v>4.93</v>
      </c>
      <c r="O10" s="202">
        <v>7</v>
      </c>
      <c r="P10" s="203">
        <v>12</v>
      </c>
      <c r="Q10" s="209">
        <f t="shared" si="0"/>
        <v>38</v>
      </c>
    </row>
    <row r="11" spans="1:17" ht="12.75">
      <c r="A11" s="1" t="s">
        <v>211</v>
      </c>
      <c r="B11" s="15" t="s">
        <v>348</v>
      </c>
      <c r="C11" s="105" t="s">
        <v>9</v>
      </c>
      <c r="D11" s="80"/>
      <c r="E11" s="171"/>
      <c r="F11" s="82"/>
      <c r="G11" s="17"/>
      <c r="H11" s="89"/>
      <c r="I11" s="4"/>
      <c r="J11" s="21"/>
      <c r="K11" s="176"/>
      <c r="L11" s="81"/>
      <c r="M11" s="171"/>
      <c r="N11" s="196">
        <v>4.82</v>
      </c>
      <c r="O11" s="204">
        <v>8</v>
      </c>
      <c r="P11" s="205">
        <v>11</v>
      </c>
      <c r="Q11" s="210">
        <f t="shared" si="0"/>
        <v>11</v>
      </c>
    </row>
    <row r="12" spans="1:17" ht="12.75">
      <c r="A12" s="55" t="s">
        <v>213</v>
      </c>
      <c r="B12" s="83" t="s">
        <v>153</v>
      </c>
      <c r="C12" s="52" t="s">
        <v>9</v>
      </c>
      <c r="D12" s="80"/>
      <c r="E12" s="171"/>
      <c r="F12" s="82"/>
      <c r="G12" s="49"/>
      <c r="H12" s="101"/>
      <c r="I12" s="84"/>
      <c r="J12" s="52"/>
      <c r="K12" s="176"/>
      <c r="L12" s="81"/>
      <c r="M12" s="171"/>
      <c r="N12" s="197">
        <v>4.52</v>
      </c>
      <c r="O12" s="202">
        <v>9</v>
      </c>
      <c r="P12" s="203">
        <v>10</v>
      </c>
      <c r="Q12" s="209">
        <f t="shared" si="0"/>
        <v>10</v>
      </c>
    </row>
    <row r="13" spans="1:17" ht="12.75">
      <c r="A13" s="55" t="s">
        <v>242</v>
      </c>
      <c r="B13" s="15" t="s">
        <v>349</v>
      </c>
      <c r="C13" s="21" t="s">
        <v>14</v>
      </c>
      <c r="D13" s="80"/>
      <c r="E13" s="171"/>
      <c r="F13" s="82"/>
      <c r="G13" s="17"/>
      <c r="H13" s="89"/>
      <c r="I13" s="4"/>
      <c r="J13" s="21"/>
      <c r="K13" s="176"/>
      <c r="L13" s="81"/>
      <c r="M13" s="171"/>
      <c r="N13" s="196">
        <v>4.5</v>
      </c>
      <c r="O13" s="202">
        <v>10</v>
      </c>
      <c r="P13" s="203">
        <v>9</v>
      </c>
      <c r="Q13" s="209">
        <f t="shared" si="0"/>
        <v>9</v>
      </c>
    </row>
    <row r="14" spans="1:17" ht="12.75">
      <c r="A14" s="1" t="s">
        <v>294</v>
      </c>
      <c r="B14" s="83" t="s">
        <v>345</v>
      </c>
      <c r="C14" s="52" t="s">
        <v>15</v>
      </c>
      <c r="D14" s="80"/>
      <c r="E14" s="171"/>
      <c r="F14" s="82"/>
      <c r="G14" s="49"/>
      <c r="H14" s="101"/>
      <c r="I14" s="84"/>
      <c r="J14" s="52"/>
      <c r="K14" s="176"/>
      <c r="L14" s="81"/>
      <c r="M14" s="171"/>
      <c r="N14" s="197">
        <v>4.44</v>
      </c>
      <c r="O14" s="204">
        <v>11</v>
      </c>
      <c r="P14" s="205">
        <v>8</v>
      </c>
      <c r="Q14" s="210">
        <f t="shared" si="0"/>
        <v>8</v>
      </c>
    </row>
    <row r="15" spans="1:17" ht="12.75">
      <c r="A15" s="55" t="s">
        <v>352</v>
      </c>
      <c r="B15" s="15" t="s">
        <v>347</v>
      </c>
      <c r="C15" s="105" t="s">
        <v>6</v>
      </c>
      <c r="D15" s="80"/>
      <c r="E15" s="171"/>
      <c r="F15" s="82"/>
      <c r="G15" s="17"/>
      <c r="H15" s="89"/>
      <c r="I15" s="4"/>
      <c r="J15" s="21"/>
      <c r="K15" s="176"/>
      <c r="L15" s="81"/>
      <c r="M15" s="171"/>
      <c r="N15" s="196">
        <v>3.82</v>
      </c>
      <c r="O15" s="202">
        <v>12</v>
      </c>
      <c r="P15" s="203">
        <v>7</v>
      </c>
      <c r="Q15" s="209">
        <f t="shared" si="0"/>
        <v>7</v>
      </c>
    </row>
    <row r="16" spans="1:17" ht="12.75">
      <c r="A16" s="55" t="s">
        <v>353</v>
      </c>
      <c r="B16" s="83" t="s">
        <v>346</v>
      </c>
      <c r="C16" s="52" t="s">
        <v>15</v>
      </c>
      <c r="D16" s="80"/>
      <c r="E16" s="171"/>
      <c r="F16" s="82"/>
      <c r="G16" s="49"/>
      <c r="H16" s="101"/>
      <c r="I16" s="84"/>
      <c r="J16" s="52"/>
      <c r="K16" s="176"/>
      <c r="L16" s="81"/>
      <c r="M16" s="171"/>
      <c r="N16" s="197">
        <v>3.8</v>
      </c>
      <c r="O16" s="202">
        <v>13</v>
      </c>
      <c r="P16" s="203">
        <v>6</v>
      </c>
      <c r="Q16" s="209">
        <f t="shared" si="0"/>
        <v>6</v>
      </c>
    </row>
    <row r="17" spans="1:17" ht="12.75">
      <c r="A17" s="55" t="s">
        <v>22</v>
      </c>
      <c r="B17" s="15" t="s">
        <v>262</v>
      </c>
      <c r="C17" t="s">
        <v>15</v>
      </c>
      <c r="D17" s="18"/>
      <c r="E17" s="175"/>
      <c r="F17" s="13"/>
      <c r="G17" s="17">
        <v>5.37</v>
      </c>
      <c r="H17" s="89" t="s">
        <v>7</v>
      </c>
      <c r="I17" s="5">
        <v>17</v>
      </c>
      <c r="J17" s="14">
        <f>F17+I17</f>
        <v>17</v>
      </c>
      <c r="K17" s="177">
        <v>5.31</v>
      </c>
      <c r="L17" s="19" t="s">
        <v>19</v>
      </c>
      <c r="M17" s="173">
        <v>15</v>
      </c>
      <c r="N17" s="196">
        <v>0</v>
      </c>
      <c r="O17" s="204">
        <v>14</v>
      </c>
      <c r="P17" s="205">
        <v>5</v>
      </c>
      <c r="Q17" s="210">
        <f t="shared" si="0"/>
        <v>37</v>
      </c>
    </row>
    <row r="18" spans="1:17" ht="12.75">
      <c r="A18" s="55" t="s">
        <v>23</v>
      </c>
      <c r="B18" s="83" t="s">
        <v>108</v>
      </c>
      <c r="C18" s="46" t="s">
        <v>9</v>
      </c>
      <c r="D18" s="80">
        <v>4.86</v>
      </c>
      <c r="E18" s="171" t="s">
        <v>21</v>
      </c>
      <c r="F18" s="81">
        <v>13</v>
      </c>
      <c r="G18" s="49">
        <v>4.57</v>
      </c>
      <c r="H18" s="91" t="s">
        <v>24</v>
      </c>
      <c r="I18" s="50">
        <v>10</v>
      </c>
      <c r="J18" s="51">
        <f>F18+I18</f>
        <v>23</v>
      </c>
      <c r="K18" s="176"/>
      <c r="L18" s="82"/>
      <c r="M18" s="171"/>
      <c r="N18" s="197"/>
      <c r="O18" s="202"/>
      <c r="P18" s="203"/>
      <c r="Q18" s="209">
        <f t="shared" si="0"/>
        <v>23</v>
      </c>
    </row>
    <row r="19" spans="1:17" ht="12.75">
      <c r="A19" s="55" t="s">
        <v>24</v>
      </c>
      <c r="B19" s="15" t="s">
        <v>137</v>
      </c>
      <c r="C19" t="s">
        <v>200</v>
      </c>
      <c r="D19" s="18">
        <v>4.5</v>
      </c>
      <c r="E19" s="173" t="s">
        <v>25</v>
      </c>
      <c r="F19" s="19">
        <v>9</v>
      </c>
      <c r="G19" s="17">
        <v>4.49</v>
      </c>
      <c r="H19" s="89" t="s">
        <v>26</v>
      </c>
      <c r="I19" s="5">
        <v>8</v>
      </c>
      <c r="J19" s="14">
        <f>F19+I19</f>
        <v>17</v>
      </c>
      <c r="K19" s="177">
        <v>4.34</v>
      </c>
      <c r="L19" s="19" t="s">
        <v>29</v>
      </c>
      <c r="M19" s="173">
        <v>5</v>
      </c>
      <c r="N19" s="196"/>
      <c r="O19" s="206"/>
      <c r="P19" s="205"/>
      <c r="Q19" s="209">
        <f t="shared" si="0"/>
        <v>22</v>
      </c>
    </row>
    <row r="20" spans="1:17" ht="12.75">
      <c r="A20" s="1" t="s">
        <v>25</v>
      </c>
      <c r="B20" s="83" t="s">
        <v>135</v>
      </c>
      <c r="C20" s="46" t="s">
        <v>14</v>
      </c>
      <c r="D20" s="80">
        <v>4.52</v>
      </c>
      <c r="E20" s="171" t="s">
        <v>24</v>
      </c>
      <c r="F20" s="81">
        <v>10</v>
      </c>
      <c r="G20" s="49">
        <v>4.67</v>
      </c>
      <c r="H20" s="91" t="s">
        <v>23</v>
      </c>
      <c r="I20" s="50">
        <v>11</v>
      </c>
      <c r="J20" s="51">
        <f>F20+I20</f>
        <v>21</v>
      </c>
      <c r="K20" s="176"/>
      <c r="L20" s="81"/>
      <c r="M20" s="171"/>
      <c r="N20" s="197"/>
      <c r="O20" s="202"/>
      <c r="P20" s="203"/>
      <c r="Q20" s="210">
        <f t="shared" si="0"/>
        <v>21</v>
      </c>
    </row>
    <row r="21" spans="1:17" ht="12.75">
      <c r="A21" s="55" t="s">
        <v>26</v>
      </c>
      <c r="B21" s="15" t="s">
        <v>46</v>
      </c>
      <c r="C21" t="s">
        <v>9</v>
      </c>
      <c r="D21" s="18">
        <v>4.35</v>
      </c>
      <c r="E21" s="173" t="s">
        <v>27</v>
      </c>
      <c r="F21" s="19">
        <v>7</v>
      </c>
      <c r="G21" s="17">
        <v>4.72</v>
      </c>
      <c r="H21" s="89" t="s">
        <v>22</v>
      </c>
      <c r="I21" s="5">
        <v>12</v>
      </c>
      <c r="J21" s="14">
        <f>F21+I21</f>
        <v>19</v>
      </c>
      <c r="K21" s="177"/>
      <c r="L21" s="19"/>
      <c r="M21" s="173"/>
      <c r="N21" s="196"/>
      <c r="O21" s="206"/>
      <c r="P21" s="205"/>
      <c r="Q21" s="209">
        <f t="shared" si="0"/>
        <v>19</v>
      </c>
    </row>
    <row r="22" spans="1:17" ht="12.75">
      <c r="A22" s="55" t="s">
        <v>27</v>
      </c>
      <c r="B22" s="83" t="s">
        <v>82</v>
      </c>
      <c r="C22" s="52" t="s">
        <v>15</v>
      </c>
      <c r="D22" s="80"/>
      <c r="E22" s="174"/>
      <c r="F22" s="82"/>
      <c r="G22" s="49"/>
      <c r="H22" s="101"/>
      <c r="I22" s="84"/>
      <c r="J22" s="46"/>
      <c r="K22" s="176">
        <v>5.05</v>
      </c>
      <c r="L22" s="81" t="s">
        <v>20</v>
      </c>
      <c r="M22" s="171">
        <v>14</v>
      </c>
      <c r="N22" s="197"/>
      <c r="O22" s="202"/>
      <c r="P22" s="203"/>
      <c r="Q22" s="209">
        <f t="shared" si="0"/>
        <v>14</v>
      </c>
    </row>
    <row r="23" spans="1:17" ht="12.75">
      <c r="A23" s="1" t="s">
        <v>27</v>
      </c>
      <c r="B23" s="15" t="s">
        <v>260</v>
      </c>
      <c r="C23" t="s">
        <v>14</v>
      </c>
      <c r="D23" s="18"/>
      <c r="E23" s="173"/>
      <c r="F23" s="13"/>
      <c r="G23" s="17">
        <v>4.31</v>
      </c>
      <c r="H23" s="89" t="s">
        <v>27</v>
      </c>
      <c r="I23" s="5">
        <v>7</v>
      </c>
      <c r="J23" s="14">
        <f aca="true" t="shared" si="1" ref="J23:J28">F23+I23</f>
        <v>7</v>
      </c>
      <c r="K23" s="177">
        <v>4.56</v>
      </c>
      <c r="L23" s="19" t="s">
        <v>27</v>
      </c>
      <c r="M23" s="173">
        <v>7</v>
      </c>
      <c r="N23" s="196"/>
      <c r="O23" s="206"/>
      <c r="P23" s="205"/>
      <c r="Q23" s="210">
        <f t="shared" si="0"/>
        <v>14</v>
      </c>
    </row>
    <row r="24" spans="1:17" ht="12.75">
      <c r="A24" s="55" t="s">
        <v>27</v>
      </c>
      <c r="B24" s="83" t="s">
        <v>136</v>
      </c>
      <c r="C24" s="46" t="s">
        <v>14</v>
      </c>
      <c r="D24" s="80">
        <v>4.2</v>
      </c>
      <c r="E24" s="171" t="s">
        <v>29</v>
      </c>
      <c r="F24" s="81">
        <v>5</v>
      </c>
      <c r="G24" s="49">
        <v>4.52</v>
      </c>
      <c r="H24" s="91" t="s">
        <v>25</v>
      </c>
      <c r="I24" s="50">
        <v>9</v>
      </c>
      <c r="J24" s="51">
        <f t="shared" si="1"/>
        <v>14</v>
      </c>
      <c r="K24" s="176"/>
      <c r="L24" s="82"/>
      <c r="M24" s="171"/>
      <c r="N24" s="197"/>
      <c r="O24" s="202"/>
      <c r="P24" s="203"/>
      <c r="Q24" s="209">
        <f t="shared" si="0"/>
        <v>14</v>
      </c>
    </row>
    <row r="25" spans="1:17" ht="12.75">
      <c r="A25" s="55" t="s">
        <v>27</v>
      </c>
      <c r="B25" s="83" t="s">
        <v>101</v>
      </c>
      <c r="C25" s="46" t="s">
        <v>15</v>
      </c>
      <c r="D25" s="80">
        <v>5.06</v>
      </c>
      <c r="E25" s="171" t="s">
        <v>20</v>
      </c>
      <c r="F25" s="81">
        <v>14</v>
      </c>
      <c r="G25" s="49"/>
      <c r="H25" s="91"/>
      <c r="I25" s="84"/>
      <c r="J25" s="51">
        <f t="shared" si="1"/>
        <v>14</v>
      </c>
      <c r="K25" s="176"/>
      <c r="L25" s="81"/>
      <c r="M25" s="171"/>
      <c r="N25" s="196"/>
      <c r="O25" s="206"/>
      <c r="P25" s="205"/>
      <c r="Q25" s="209">
        <f t="shared" si="0"/>
        <v>14</v>
      </c>
    </row>
    <row r="26" spans="1:17" ht="12.75">
      <c r="A26" s="1" t="s">
        <v>208</v>
      </c>
      <c r="B26" s="15" t="s">
        <v>233</v>
      </c>
      <c r="C26" t="s">
        <v>6</v>
      </c>
      <c r="D26" s="18"/>
      <c r="E26" s="173"/>
      <c r="F26" s="13"/>
      <c r="G26" s="17">
        <v>4.79</v>
      </c>
      <c r="H26" s="89" t="s">
        <v>21</v>
      </c>
      <c r="I26" s="5">
        <v>13</v>
      </c>
      <c r="J26" s="14">
        <f t="shared" si="1"/>
        <v>13</v>
      </c>
      <c r="K26" s="177"/>
      <c r="L26" s="19"/>
      <c r="M26" s="173"/>
      <c r="N26" s="197"/>
      <c r="O26" s="202"/>
      <c r="P26" s="203"/>
      <c r="Q26" s="210">
        <f t="shared" si="0"/>
        <v>13</v>
      </c>
    </row>
    <row r="27" spans="1:17" ht="12.75">
      <c r="A27" s="55" t="s">
        <v>209</v>
      </c>
      <c r="B27" s="83" t="s">
        <v>49</v>
      </c>
      <c r="C27" s="46" t="s">
        <v>15</v>
      </c>
      <c r="D27" s="80">
        <v>4.3</v>
      </c>
      <c r="E27" s="171" t="s">
        <v>28</v>
      </c>
      <c r="F27" s="81">
        <v>6</v>
      </c>
      <c r="G27" s="49"/>
      <c r="H27" s="91"/>
      <c r="I27" s="84"/>
      <c r="J27" s="51">
        <f t="shared" si="1"/>
        <v>6</v>
      </c>
      <c r="K27" s="176">
        <v>4.34</v>
      </c>
      <c r="L27" s="81" t="s">
        <v>28</v>
      </c>
      <c r="M27" s="171">
        <v>6</v>
      </c>
      <c r="N27" s="196"/>
      <c r="O27" s="206"/>
      <c r="P27" s="205"/>
      <c r="Q27" s="209">
        <f t="shared" si="0"/>
        <v>12</v>
      </c>
    </row>
    <row r="28" spans="1:17" ht="12.75">
      <c r="A28" s="55" t="s">
        <v>209</v>
      </c>
      <c r="B28" s="15" t="s">
        <v>54</v>
      </c>
      <c r="C28" s="106" t="s">
        <v>200</v>
      </c>
      <c r="D28" s="18">
        <v>4.7</v>
      </c>
      <c r="E28" s="173" t="s">
        <v>22</v>
      </c>
      <c r="F28" s="19">
        <v>12</v>
      </c>
      <c r="G28" s="17"/>
      <c r="H28" s="100"/>
      <c r="I28" s="4"/>
      <c r="J28" s="14">
        <f t="shared" si="1"/>
        <v>12</v>
      </c>
      <c r="K28" s="177"/>
      <c r="L28" s="13"/>
      <c r="M28" s="173"/>
      <c r="N28" s="197"/>
      <c r="O28" s="202"/>
      <c r="P28" s="203"/>
      <c r="Q28" s="209">
        <f t="shared" si="0"/>
        <v>12</v>
      </c>
    </row>
    <row r="29" spans="1:17" ht="12.75">
      <c r="A29" s="1" t="s">
        <v>211</v>
      </c>
      <c r="B29" s="83" t="s">
        <v>290</v>
      </c>
      <c r="C29" s="52" t="s">
        <v>14</v>
      </c>
      <c r="D29" s="80"/>
      <c r="E29" s="171"/>
      <c r="F29" s="82"/>
      <c r="G29" s="49"/>
      <c r="H29" s="101"/>
      <c r="I29" s="84"/>
      <c r="J29" s="85"/>
      <c r="K29" s="176">
        <v>4.8</v>
      </c>
      <c r="L29" s="81" t="s">
        <v>23</v>
      </c>
      <c r="M29" s="171">
        <v>11</v>
      </c>
      <c r="N29" s="196"/>
      <c r="O29" s="206"/>
      <c r="P29" s="205"/>
      <c r="Q29" s="210">
        <f t="shared" si="0"/>
        <v>11</v>
      </c>
    </row>
    <row r="30" spans="1:17" ht="12.75">
      <c r="A30" s="55" t="s">
        <v>213</v>
      </c>
      <c r="B30" s="83" t="s">
        <v>173</v>
      </c>
      <c r="C30" s="52" t="s">
        <v>12</v>
      </c>
      <c r="D30" s="80"/>
      <c r="E30" s="174"/>
      <c r="F30" s="82"/>
      <c r="G30" s="49"/>
      <c r="H30" s="101"/>
      <c r="I30" s="84"/>
      <c r="J30" s="46"/>
      <c r="K30" s="176">
        <v>4.66</v>
      </c>
      <c r="L30" s="81" t="s">
        <v>24</v>
      </c>
      <c r="M30" s="171">
        <v>10</v>
      </c>
      <c r="N30" s="197"/>
      <c r="O30" s="202"/>
      <c r="P30" s="203"/>
      <c r="Q30" s="209">
        <f t="shared" si="0"/>
        <v>10</v>
      </c>
    </row>
    <row r="31" spans="1:17" ht="12.75">
      <c r="A31" s="55" t="s">
        <v>242</v>
      </c>
      <c r="B31" s="15" t="s">
        <v>48</v>
      </c>
      <c r="C31" s="106" t="s">
        <v>6</v>
      </c>
      <c r="D31" s="18"/>
      <c r="E31" s="173"/>
      <c r="F31" s="13"/>
      <c r="G31" s="17">
        <v>4.09</v>
      </c>
      <c r="H31" s="89" t="s">
        <v>29</v>
      </c>
      <c r="I31" s="5">
        <v>5</v>
      </c>
      <c r="J31" s="14">
        <f>F31+I31</f>
        <v>5</v>
      </c>
      <c r="K31" s="177">
        <v>3.91</v>
      </c>
      <c r="L31" s="19" t="s">
        <v>30</v>
      </c>
      <c r="M31" s="173">
        <v>4</v>
      </c>
      <c r="N31" s="196"/>
      <c r="O31" s="206"/>
      <c r="P31" s="205"/>
      <c r="Q31" s="209">
        <f t="shared" si="0"/>
        <v>9</v>
      </c>
    </row>
    <row r="32" spans="1:17" ht="12.75">
      <c r="A32" s="1" t="s">
        <v>242</v>
      </c>
      <c r="B32" s="83" t="s">
        <v>339</v>
      </c>
      <c r="C32" s="52" t="s">
        <v>9</v>
      </c>
      <c r="D32" s="80"/>
      <c r="E32" s="174"/>
      <c r="F32" s="82"/>
      <c r="G32" s="49"/>
      <c r="H32" s="101"/>
      <c r="I32" s="84"/>
      <c r="J32" s="46"/>
      <c r="K32" s="176">
        <v>4.59</v>
      </c>
      <c r="L32" s="81" t="s">
        <v>25</v>
      </c>
      <c r="M32" s="171">
        <v>9</v>
      </c>
      <c r="N32" s="197"/>
      <c r="O32" s="202"/>
      <c r="P32" s="203"/>
      <c r="Q32" s="210">
        <f t="shared" si="0"/>
        <v>9</v>
      </c>
    </row>
    <row r="33" spans="1:17" ht="12.75">
      <c r="A33" s="55" t="s">
        <v>294</v>
      </c>
      <c r="B33" s="15" t="s">
        <v>35</v>
      </c>
      <c r="C33" t="s">
        <v>9</v>
      </c>
      <c r="D33" s="18">
        <v>4.39</v>
      </c>
      <c r="E33" s="173" t="s">
        <v>26</v>
      </c>
      <c r="F33" s="19">
        <v>8</v>
      </c>
      <c r="G33" s="17"/>
      <c r="H33" s="89"/>
      <c r="I33" s="4"/>
      <c r="J33" s="14">
        <f>F33+I33</f>
        <v>8</v>
      </c>
      <c r="K33" s="177"/>
      <c r="L33" s="13"/>
      <c r="M33" s="173"/>
      <c r="N33" s="196"/>
      <c r="O33" s="206"/>
      <c r="P33" s="205"/>
      <c r="Q33" s="209">
        <f t="shared" si="0"/>
        <v>8</v>
      </c>
    </row>
    <row r="34" spans="1:17" ht="12.75">
      <c r="A34" s="55" t="s">
        <v>294</v>
      </c>
      <c r="B34" s="83" t="s">
        <v>338</v>
      </c>
      <c r="C34" s="52" t="s">
        <v>200</v>
      </c>
      <c r="D34" s="80"/>
      <c r="E34" s="174"/>
      <c r="F34" s="82"/>
      <c r="G34" s="49"/>
      <c r="H34" s="101"/>
      <c r="I34" s="84"/>
      <c r="J34" s="85"/>
      <c r="K34" s="176">
        <v>4.58</v>
      </c>
      <c r="L34" s="81" t="s">
        <v>26</v>
      </c>
      <c r="M34" s="171">
        <v>8</v>
      </c>
      <c r="N34" s="197"/>
      <c r="O34" s="202"/>
      <c r="P34" s="203"/>
      <c r="Q34" s="209">
        <f t="shared" si="0"/>
        <v>8</v>
      </c>
    </row>
    <row r="35" spans="1:17" ht="12.75">
      <c r="A35" s="1" t="s">
        <v>353</v>
      </c>
      <c r="B35" s="198" t="s">
        <v>263</v>
      </c>
      <c r="C35" s="58" t="s">
        <v>6</v>
      </c>
      <c r="D35" s="178"/>
      <c r="E35" s="199"/>
      <c r="F35" s="200"/>
      <c r="G35" s="164">
        <v>4.26</v>
      </c>
      <c r="H35" s="98" t="s">
        <v>28</v>
      </c>
      <c r="I35" s="61">
        <v>6</v>
      </c>
      <c r="J35" s="60">
        <f>F35+I35</f>
        <v>6</v>
      </c>
      <c r="K35" s="179"/>
      <c r="L35" s="96"/>
      <c r="M35" s="180"/>
      <c r="N35" s="201"/>
      <c r="O35" s="207"/>
      <c r="P35" s="208"/>
      <c r="Q35" s="210">
        <f t="shared" si="0"/>
        <v>6</v>
      </c>
    </row>
    <row r="36" spans="1:17" ht="12.75">
      <c r="A36" s="55" t="s">
        <v>355</v>
      </c>
      <c r="B36" s="83" t="s">
        <v>138</v>
      </c>
      <c r="C36" s="46" t="s">
        <v>15</v>
      </c>
      <c r="D36" s="80">
        <v>4.2</v>
      </c>
      <c r="E36" s="171" t="s">
        <v>30</v>
      </c>
      <c r="F36" s="81">
        <v>4</v>
      </c>
      <c r="G36" s="49"/>
      <c r="H36" s="101"/>
      <c r="I36" s="84"/>
      <c r="J36" s="51">
        <f>F36+I36</f>
        <v>4</v>
      </c>
      <c r="K36" s="176"/>
      <c r="L36" s="81"/>
      <c r="M36" s="171"/>
      <c r="N36" s="197"/>
      <c r="O36" s="202"/>
      <c r="P36" s="203"/>
      <c r="Q36" s="209">
        <f t="shared" si="0"/>
        <v>4</v>
      </c>
    </row>
    <row r="37" spans="1:17" ht="12.75">
      <c r="A37" s="55" t="s">
        <v>356</v>
      </c>
      <c r="B37" s="83" t="s">
        <v>191</v>
      </c>
      <c r="C37" s="46" t="s">
        <v>6</v>
      </c>
      <c r="D37" s="80">
        <v>4.19</v>
      </c>
      <c r="E37" s="171" t="s">
        <v>31</v>
      </c>
      <c r="F37" s="81">
        <v>3</v>
      </c>
      <c r="G37" s="49"/>
      <c r="H37" s="91"/>
      <c r="I37" s="84"/>
      <c r="J37" s="51">
        <f>F37+I37</f>
        <v>3</v>
      </c>
      <c r="K37" s="176"/>
      <c r="L37" s="82"/>
      <c r="M37" s="171"/>
      <c r="N37" s="197"/>
      <c r="O37" s="202"/>
      <c r="P37" s="203"/>
      <c r="Q37" s="209">
        <f t="shared" si="0"/>
        <v>3</v>
      </c>
    </row>
    <row r="38" spans="2:16" ht="12.75">
      <c r="B38" s="15"/>
      <c r="D38" s="113"/>
      <c r="E38" s="21"/>
      <c r="F38" s="21"/>
      <c r="G38" s="113"/>
      <c r="H38" s="21"/>
      <c r="I38" s="21"/>
      <c r="J38" s="21"/>
      <c r="K38" s="113"/>
      <c r="L38" s="21"/>
      <c r="M38" s="21"/>
      <c r="N38" s="113"/>
      <c r="O38" s="113"/>
      <c r="P38" s="16"/>
    </row>
    <row r="39" spans="2:16" ht="12.75">
      <c r="B39" s="15"/>
      <c r="D39" s="113"/>
      <c r="E39" s="21"/>
      <c r="F39" s="21"/>
      <c r="G39" s="113"/>
      <c r="H39" s="21"/>
      <c r="I39" s="21"/>
      <c r="J39" s="21"/>
      <c r="K39" s="113"/>
      <c r="L39" s="21"/>
      <c r="M39" s="21"/>
      <c r="N39" s="113"/>
      <c r="O39" s="113"/>
      <c r="P39" s="16"/>
    </row>
    <row r="40" spans="2:16" ht="12.75">
      <c r="B40" s="15"/>
      <c r="D40" s="113"/>
      <c r="E40" s="21"/>
      <c r="F40" s="21"/>
      <c r="G40" s="113"/>
      <c r="H40" s="21"/>
      <c r="I40" s="21"/>
      <c r="J40" s="21"/>
      <c r="K40" s="113"/>
      <c r="L40" s="21"/>
      <c r="M40" s="21"/>
      <c r="N40" s="113"/>
      <c r="O40" s="113"/>
      <c r="P40" s="16"/>
    </row>
    <row r="41" spans="2:16" ht="12.75">
      <c r="B41" s="15"/>
      <c r="D41" s="113"/>
      <c r="E41" s="21"/>
      <c r="F41" s="21"/>
      <c r="G41" s="113"/>
      <c r="H41" s="21"/>
      <c r="I41" s="21"/>
      <c r="J41" s="21"/>
      <c r="K41" s="113"/>
      <c r="L41" s="21"/>
      <c r="M41" s="21"/>
      <c r="N41" s="113"/>
      <c r="O41" s="113"/>
      <c r="P41" s="16"/>
    </row>
    <row r="42" spans="2:16" ht="12.75">
      <c r="B42" s="15"/>
      <c r="D42" s="113"/>
      <c r="E42" s="21"/>
      <c r="F42" s="21"/>
      <c r="G42" s="113"/>
      <c r="H42" s="21"/>
      <c r="I42" s="21"/>
      <c r="J42" s="21"/>
      <c r="K42" s="113"/>
      <c r="L42" s="21"/>
      <c r="M42" s="21"/>
      <c r="N42" s="113"/>
      <c r="O42" s="113"/>
      <c r="P42" s="16"/>
    </row>
    <row r="43" spans="2:16" ht="12.75">
      <c r="B43" s="15"/>
      <c r="D43" s="113"/>
      <c r="E43" s="21"/>
      <c r="F43" s="21"/>
      <c r="G43" s="113"/>
      <c r="H43" s="21"/>
      <c r="I43" s="21"/>
      <c r="J43" s="21"/>
      <c r="K43" s="113"/>
      <c r="L43" s="21"/>
      <c r="M43" s="21"/>
      <c r="N43" s="113"/>
      <c r="O43" s="113"/>
      <c r="P43" s="16"/>
    </row>
    <row r="44" spans="2:16" ht="12.75">
      <c r="B44" s="15"/>
      <c r="D44" s="113"/>
      <c r="E44" s="21"/>
      <c r="F44" s="21"/>
      <c r="G44" s="113"/>
      <c r="H44" s="21"/>
      <c r="I44" s="21"/>
      <c r="J44" s="21"/>
      <c r="K44" s="113"/>
      <c r="L44" s="21"/>
      <c r="M44" s="21"/>
      <c r="N44" s="113"/>
      <c r="O44" s="113"/>
      <c r="P44" s="16"/>
    </row>
    <row r="45" spans="2:16" ht="12.75">
      <c r="B45" s="15"/>
      <c r="D45" s="113"/>
      <c r="E45" s="21"/>
      <c r="F45" s="21"/>
      <c r="G45" s="113"/>
      <c r="H45" s="21"/>
      <c r="I45" s="21"/>
      <c r="J45" s="21"/>
      <c r="K45" s="113"/>
      <c r="L45" s="21"/>
      <c r="M45" s="21"/>
      <c r="N45" s="113"/>
      <c r="O45" s="113"/>
      <c r="P45" s="16"/>
    </row>
    <row r="46" spans="2:16" ht="12.75">
      <c r="B46" s="15"/>
      <c r="D46" s="16"/>
      <c r="G46" s="16"/>
      <c r="K46" s="16"/>
      <c r="N46" s="16"/>
      <c r="O46" s="16"/>
      <c r="P46" s="16"/>
    </row>
    <row r="47" spans="4:16" ht="12.75">
      <c r="D47" s="16"/>
      <c r="G47" s="16"/>
      <c r="K47" s="16"/>
      <c r="N47" s="16"/>
      <c r="O47" s="16"/>
      <c r="P47" s="16"/>
    </row>
    <row r="48" spans="4:11" ht="12.75">
      <c r="D48" s="16"/>
      <c r="G48" s="16"/>
      <c r="K48" s="16"/>
    </row>
    <row r="49" spans="4:11" ht="12.75">
      <c r="D49" s="16"/>
      <c r="G49" s="16"/>
      <c r="K49" s="16"/>
    </row>
    <row r="50" spans="4:11" ht="12.75">
      <c r="D50" s="16"/>
      <c r="G50" s="16"/>
      <c r="K50" s="16"/>
    </row>
    <row r="51" spans="7:11" ht="12.75">
      <c r="G51" s="16"/>
      <c r="K51" s="16"/>
    </row>
    <row r="52" spans="7:11" ht="12.75">
      <c r="G52" s="16"/>
      <c r="K52" s="16"/>
    </row>
    <row r="53" spans="7:11" ht="12.75">
      <c r="G53" s="16"/>
      <c r="K53" s="16"/>
    </row>
    <row r="54" spans="7:11" ht="12.75">
      <c r="G54" s="16"/>
      <c r="K54" s="16"/>
    </row>
    <row r="55" spans="7:11" ht="12.75">
      <c r="G55" s="16"/>
      <c r="K55" s="16"/>
    </row>
    <row r="56" spans="7:11" ht="12.75">
      <c r="G56" s="16"/>
      <c r="K56" s="16"/>
    </row>
    <row r="57" spans="7:11" ht="12.75">
      <c r="G57" s="16"/>
      <c r="K57" s="16"/>
    </row>
    <row r="58" spans="7:11" ht="12.75">
      <c r="G58" s="16"/>
      <c r="K58" s="16"/>
    </row>
    <row r="59" spans="7:11" ht="12.75">
      <c r="G59" s="16"/>
      <c r="K59" s="16"/>
    </row>
    <row r="60" ht="12.75">
      <c r="K60" s="16"/>
    </row>
    <row r="61" ht="12.75">
      <c r="K61" s="16"/>
    </row>
  </sheetData>
  <sheetProtection/>
  <mergeCells count="4">
    <mergeCell ref="Q2:Q3"/>
    <mergeCell ref="D2:F2"/>
    <mergeCell ref="G2:I2"/>
    <mergeCell ref="K2:M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</dc:creator>
  <cp:keywords/>
  <dc:description/>
  <cp:lastModifiedBy>Moris</cp:lastModifiedBy>
  <cp:lastPrinted>2008-10-29T10:55:41Z</cp:lastPrinted>
  <dcterms:created xsi:type="dcterms:W3CDTF">2008-09-10T11:47:55Z</dcterms:created>
  <dcterms:modified xsi:type="dcterms:W3CDTF">2010-05-13T10:50:10Z</dcterms:modified>
  <cp:category/>
  <cp:version/>
  <cp:contentType/>
  <cp:contentStatus/>
</cp:coreProperties>
</file>